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202300"/>
  <mc:AlternateContent xmlns:mc="http://schemas.openxmlformats.org/markup-compatibility/2006">
    <mc:Choice Requires="x15">
      <x15ac:absPath xmlns:x15ac="http://schemas.microsoft.com/office/spreadsheetml/2010/11/ac" url="S:\Shared With Me\Reliability\COMPREHENSIVE RELIABILITY\GROUP E\"/>
    </mc:Choice>
  </mc:AlternateContent>
  <xr:revisionPtr revIDLastSave="0" documentId="13_ncr:1_{92820D73-4F6C-4DD0-A3E4-C3045D73A464}" xr6:coauthVersionLast="47" xr6:coauthVersionMax="47" xr10:uidLastSave="{00000000-0000-0000-0000-000000000000}"/>
  <workbookProtection workbookAlgorithmName="SHA-512" workbookHashValue="xLg9C4m+ibhFH6rw1tmnIcULBdGsThNlk7sUJP1gE5eRhZs7MGhXp39xYAil+MAy9U3nPAyIyQgT88CriBXPNg==" workbookSaltValue="FxNl970V0+MZiMvdNcsmkA==" workbookSpinCount="100000" lockStructure="1"/>
  <bookViews>
    <workbookView xWindow="-25665" yWindow="2055" windowWidth="21600" windowHeight="11835" xr2:uid="{AB1BADDE-73B2-4D65-9B3F-51EB00AEA663}"/>
  </bookViews>
  <sheets>
    <sheet name="GROUP E TRAVELER" sheetId="1" r:id="rId1"/>
    <sheet name="GROUP E1" sheetId="2" r:id="rId2"/>
    <sheet name="GROUP E2 HTGB" sheetId="3" r:id="rId3"/>
    <sheet name="GROUP E2 HTRB" sheetId="4" r:id="rId4"/>
    <sheet name="GROUP E7" sheetId="5" r:id="rId5"/>
  </sheets>
  <definedNames>
    <definedName name="_xlnm._FilterDatabase" localSheetId="1" hidden="1">'GROUP E1'!$A$15:$O$105</definedName>
    <definedName name="_xlnm._FilterDatabase" localSheetId="2" hidden="1">'GROUP E2 HTGB'!$A$15:$O$105</definedName>
    <definedName name="_xlnm._FilterDatabase" localSheetId="3" hidden="1">'GROUP E2 HTRB'!$A$15:$O$105</definedName>
    <definedName name="_xlnm._FilterDatabase" localSheetId="4" hidden="1">'GROUP E7'!$A$15:$O$21</definedName>
    <definedName name="DELTA_HTGB">#REF!</definedName>
    <definedName name="DELTA_HTGB_IDSS">#REF!</definedName>
    <definedName name="DELTA_HTGB_IGSSF">#REF!</definedName>
    <definedName name="DELTA_HTGB_IGSSR">#REF!</definedName>
    <definedName name="DELTA_HTGB_NAME">#REF!</definedName>
    <definedName name="DELTA_HTGB_RDSON">#REF!</definedName>
    <definedName name="DELTA_HTGB_VTH">#REF!</definedName>
    <definedName name="DELTA_HTRB">#REF!</definedName>
    <definedName name="DELTA_HTRB_IDSS">#REF!</definedName>
    <definedName name="DELTA_HTRB_IGSSF">#REF!</definedName>
    <definedName name="DELTA_HTRB_IGSSR">#REF!</definedName>
    <definedName name="DELTA_HTRB_NAME">#REF!</definedName>
    <definedName name="DELTA_HTRB_RDSON">#REF!</definedName>
    <definedName name="DELTA_HTRB_VTH">#REF!</definedName>
    <definedName name="DRDON_OOF_FINAL_POS">#REF!</definedName>
    <definedName name="DRDON_OOF_FINAL_REQ">#REF!</definedName>
    <definedName name="Group_A_SUMMARY">#REF!</definedName>
    <definedName name="Group_B_SUMMARY">#REF!</definedName>
    <definedName name="GROUP_C_SUMMARY">#REF!</definedName>
    <definedName name="Group_D_SUMMARY">#REF!</definedName>
    <definedName name="GROUP_E_SUMMARY">#REF!</definedName>
    <definedName name="HTGB_PDA">#REF!</definedName>
    <definedName name="HTRB_PDA">#REF!</definedName>
    <definedName name="IDSS_125">#REF!</definedName>
    <definedName name="IDSS_25">#REF!</definedName>
    <definedName name="IDSS_COLD_OOF_POS">#REF!</definedName>
    <definedName name="IDSS_COLD_OOF_REQ">#REF!</definedName>
    <definedName name="IDSS_DELTA_LIMIT_HTGB">#REF!</definedName>
    <definedName name="IDSS_DELTA_LIMIT_HTRB">#REF!</definedName>
    <definedName name="IDSS_FINAL_OOF_POS">#REF!</definedName>
    <definedName name="IDSS_FINAL_OOF_REQ">#REF!</definedName>
    <definedName name="IDSS_HOT_OOF_POS">#REF!</definedName>
    <definedName name="IDSS_HOT_OOF_REQ">#REF!</definedName>
    <definedName name="IDSS_HTGB_REQ">#REF!</definedName>
    <definedName name="IDSS_HTRB_OOF_POS">#REF!</definedName>
    <definedName name="IDSS_HTRB_OOF_REQ">#REF!</definedName>
    <definedName name="IDSS_HTRB_REQ">#REF!</definedName>
    <definedName name="IDSS_PERCENTAGE_HTGB">#REF!</definedName>
    <definedName name="IDSS_PERCENTAGE_HTRB">#REF!</definedName>
    <definedName name="IDSS_POST_HTGB_OOF_POS">#REF!</definedName>
    <definedName name="IDSS_POST_HTGB_OOF_REQ">#REF!</definedName>
    <definedName name="IDSS_PRE_HTGB_OOF_POS">#REF!</definedName>
    <definedName name="IDSS_PRE_HTGB_OOF_REQ">#REF!</definedName>
    <definedName name="IGSSF1_125">#REF!</definedName>
    <definedName name="IGSSF1_25">#REF!</definedName>
    <definedName name="IGSSF1_COLD_OOF_POS">#REF!</definedName>
    <definedName name="IGSSF1_COLD_OOF_REQ">#REF!</definedName>
    <definedName name="IGSSF1_DELTA_LIMIT_HTGB">#REF!</definedName>
    <definedName name="IGSSF1_DELTA_LIMIT_HTRB">#REF!</definedName>
    <definedName name="IGSSF1_FINAL_OOF_POS">#REF!</definedName>
    <definedName name="IGSSF1_FINAL_OOF_REQ">#REF!</definedName>
    <definedName name="IGSSF1_HOT_FINAL_OOF_LIMIT">#REF!</definedName>
    <definedName name="IGSSF1_HOT_FINAL_OOF_POS">#REF!</definedName>
    <definedName name="IGSSF1_HOT_FINAL_OOF_REQ">#REF!</definedName>
    <definedName name="IGSSF1_HOT_OOF_POS">#REF!</definedName>
    <definedName name="IGSSF1_HOT_OOF_REQ">#REF!</definedName>
    <definedName name="IGSSF1_HTGB_REQ">#REF!</definedName>
    <definedName name="IGSSF1_HTRB_OOF_POS">#REF!</definedName>
    <definedName name="IGSSF1_HTRB_OOF_REQ">#REF!</definedName>
    <definedName name="IGSSF1_HTRB_REQ">#REF!</definedName>
    <definedName name="IGSSF1_PERCENTAGE_HTGB">#REF!</definedName>
    <definedName name="IGSSF1_PERCENTAGE_HTRB">#REF!</definedName>
    <definedName name="IGSSF1_POST_HTGB_OOF_POS">#REF!</definedName>
    <definedName name="IGSSF1_POST_HTGB_OOF_REQ">#REF!</definedName>
    <definedName name="IGSSF1_PRE_HTGB_OOF_POS">#REF!</definedName>
    <definedName name="IGSSF1_PRE_HTGB_OOF_REQ">#REF!</definedName>
    <definedName name="IGSSF2_125">#REF!</definedName>
    <definedName name="IGSSF2_25">#REF!</definedName>
    <definedName name="IGSSF2_COLD_OOF_POS">#REF!</definedName>
    <definedName name="IGSSF2_COLD_OOF_REQ">#REF!</definedName>
    <definedName name="IGSSF2_FINAL_OOF_POS">#REF!</definedName>
    <definedName name="IGSSF2_FINAL_OOF_REQ">#REF!</definedName>
    <definedName name="IGSSF2_HOT_OOF_POS">#REF!</definedName>
    <definedName name="IGSSF2_HOT_OOF_REQ">#REF!</definedName>
    <definedName name="IGSSF2_HTRB_OOF_POS">#REF!</definedName>
    <definedName name="IGSSF2_HTRB_OOF_REQ">#REF!</definedName>
    <definedName name="IGSSF2_POST_HTGB_OOF_POS">#REF!</definedName>
    <definedName name="IGSSF2_POST_HTGB_OOF_REQ">#REF!</definedName>
    <definedName name="IGSSF2_PRE_HTGB_OOF_POS">#REF!</definedName>
    <definedName name="IGSSF2_PRE_HTGB_OOF_REQ">#REF!</definedName>
    <definedName name="IGSSR_125">#REF!</definedName>
    <definedName name="IGSSR_25">#REF!</definedName>
    <definedName name="IGSSR_COLD_OOF_POS">#REF!</definedName>
    <definedName name="IGSSR_COLD_OOF_REQ">#REF!</definedName>
    <definedName name="IGSSR_DELTA_LIMIT_HTGB">#REF!</definedName>
    <definedName name="IGSSR_DELTA_LIMIT_HTRB">#REF!</definedName>
    <definedName name="IGSSR_FINAL_OOF_POS">#REF!</definedName>
    <definedName name="IGSSR_FINAL_OOF_REQ">#REF!</definedName>
    <definedName name="IGSSR_HOT_OOF_POS">#REF!</definedName>
    <definedName name="IGSSR_HOT_OOF_REQ">#REF!</definedName>
    <definedName name="IGSSR_HTGB_REQ">#REF!</definedName>
    <definedName name="IGSSR_HTRB_OOF_POS">#REF!</definedName>
    <definedName name="IGSSR_HTRB_OOF_REQ">#REF!</definedName>
    <definedName name="IGSSR_HTRB_REQ">#REF!</definedName>
    <definedName name="IGSSR_PERCENTAGE_HTGB">#REF!</definedName>
    <definedName name="IGSSR_PERCENTAGE_HTRB">#REF!</definedName>
    <definedName name="IGSSR_POST_HTGB_OOF_POS">#REF!</definedName>
    <definedName name="IGSSR_POST_HTGB_OOF_REQ">#REF!</definedName>
    <definedName name="IGSSR_PRE_HTGB_OOF_POS">#REF!</definedName>
    <definedName name="IGSSR_PRE_HTGB_OOF_REQ">#REF!</definedName>
    <definedName name="PDA_MAX">#REF!</definedName>
    <definedName name="POST_HTGB_HTGB">#REF!</definedName>
    <definedName name="POST_HTGB_OOF">#REF!</definedName>
    <definedName name="POST_HTRB_HTRB">#REF!</definedName>
    <definedName name="PRE_HTGB_HTGB">#REF!</definedName>
    <definedName name="PRE_HTGB_HTRB">#REF!</definedName>
    <definedName name="PRE_HTGB_OOF">#REF!</definedName>
    <definedName name="RDSON_125">#REF!</definedName>
    <definedName name="RDSON_25">#REF!</definedName>
    <definedName name="RDSON_COLD_OOF_POS">#REF!</definedName>
    <definedName name="RDSON_COLD_OOF_REQ">#REF!</definedName>
    <definedName name="RDSON_DELTA_LIMIT_HTGB">#REF!</definedName>
    <definedName name="RDSON_DELTA_LIMIY_HTRB">#REF!</definedName>
    <definedName name="RDSON_FINAL_OOF_POS">#REF!</definedName>
    <definedName name="RDSON_FINAL_OOF_REQ">#REF!</definedName>
    <definedName name="RDSON_HOT_OOF_POS">#REF!</definedName>
    <definedName name="RDSON_HOT_OOF_REQ">#REF!</definedName>
    <definedName name="RDSON_HTGB_REQ">#REF!</definedName>
    <definedName name="RDSON_HTRB_OOF_POS">#REF!</definedName>
    <definedName name="RDSON_HTRB_OOF_REQ">#REF!</definedName>
    <definedName name="RDSON_HTRB_REQ">#REF!</definedName>
    <definedName name="RDSON_PERCENTAGE_HTGB">#REF!</definedName>
    <definedName name="RDSON_PERCENTAGE_HTRB">#REF!</definedName>
    <definedName name="RDSON_POST_HTGB_OOF_POS">#REF!</definedName>
    <definedName name="RDSON_POST_HTGB_OOF_REQ">#REF!</definedName>
    <definedName name="RDSON_PRE_HTGB_OOF_POS">#REF!</definedName>
    <definedName name="RDSON_PRE_HTGB_OOF_REQ">#REF!</definedName>
    <definedName name="VTH_125">#REF!</definedName>
    <definedName name="VTH_25">#REF!</definedName>
    <definedName name="VTH_55">#REF!</definedName>
    <definedName name="VTH_COLD_OOF_POS">#REF!</definedName>
    <definedName name="VTH_COLD_OOF_REQ">#REF!</definedName>
    <definedName name="VTH_DELTA_LIMIT_HTGB">#REF!</definedName>
    <definedName name="VTH_DELTA_LIMIT_HTRB">#REF!</definedName>
    <definedName name="VTH_FINAL_OOF_POS">#REF!</definedName>
    <definedName name="VTH_FINAL_OOF_REQ">#REF!</definedName>
    <definedName name="VTH_HOT_OOF_POS">#REF!</definedName>
    <definedName name="VTH_HOT_OOF_REQ">#REF!</definedName>
    <definedName name="VTH_HTGB_REQ">#REF!</definedName>
    <definedName name="VTH_HTRB_OOF_POS">#REF!</definedName>
    <definedName name="VTH_HTRB_OOF_REQ">#REF!</definedName>
    <definedName name="VTH_HTRB_REQ">#REF!</definedName>
    <definedName name="VTH_PERCENTAGE_HTGB">#REF!</definedName>
    <definedName name="VTH_PERCENTAGE_HTRB">#REF!</definedName>
    <definedName name="VTH_POST_HTGB_OOF_POS">#REF!</definedName>
    <definedName name="VTH_POST_HTGB_OOF_REQ">#REF!</definedName>
    <definedName name="VTH_PRE_HTGB_OOF_POS">#REF!</definedName>
    <definedName name="VTH_PRE_HTGB_OOF_REQ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0" i="3" l="1"/>
  <c r="B10" i="5"/>
  <c r="A10" i="5"/>
  <c r="B10" i="4"/>
  <c r="A10" i="4"/>
  <c r="B10" i="3"/>
  <c r="B10" i="2"/>
  <c r="A10" i="2"/>
</calcChain>
</file>

<file path=xl/sharedStrings.xml><?xml version="1.0" encoding="utf-8"?>
<sst xmlns="http://schemas.openxmlformats.org/spreadsheetml/2006/main" count="861" uniqueCount="91">
  <si>
    <t>GROUP  E TRAVELER</t>
  </si>
  <si>
    <t>INDEX</t>
  </si>
  <si>
    <t>QCI SAMPLE SELECTION</t>
  </si>
  <si>
    <t>.</t>
  </si>
  <si>
    <t>GROUP E1 TEMP. CYCLE</t>
  </si>
  <si>
    <t>SUMMARY</t>
  </si>
  <si>
    <t>SCREENING STATUS</t>
  </si>
  <si>
    <t xml:space="preserve">Operator   </t>
  </si>
  <si>
    <t>SPC</t>
  </si>
  <si>
    <t xml:space="preserve">SPC         </t>
  </si>
  <si>
    <t xml:space="preserve">Station    </t>
  </si>
  <si>
    <t>A</t>
  </si>
  <si>
    <t xml:space="preserve">FBS-008     </t>
  </si>
  <si>
    <t xml:space="preserve">Product    </t>
  </si>
  <si>
    <t>DISCRETE</t>
  </si>
  <si>
    <t xml:space="preserve">DISCRETE    </t>
  </si>
  <si>
    <t xml:space="preserve">Process    </t>
  </si>
  <si>
    <t>POST TEMP CYCLE</t>
  </si>
  <si>
    <t xml:space="preserve">Start Date </t>
  </si>
  <si>
    <t>03/29/2023</t>
  </si>
  <si>
    <t>Finish Date</t>
  </si>
  <si>
    <t>Part Number</t>
  </si>
  <si>
    <t xml:space="preserve">Remarks    </t>
  </si>
  <si>
    <t>GROUP E SUBGROUP 1 PRE TEMP CYCLE</t>
  </si>
  <si>
    <t>GROUP E SUBGROUP 1 POST TEMP CYCLE</t>
  </si>
  <si>
    <t>Serial Number</t>
  </si>
  <si>
    <t>Label</t>
  </si>
  <si>
    <t>Sort</t>
  </si>
  <si>
    <t>Bin</t>
  </si>
  <si>
    <t xml:space="preserve">  1) IDON      [&gt; 10.01MA]</t>
  </si>
  <si>
    <t xml:space="preserve">  2) IGSSF     [&lt; 3.001MA]</t>
  </si>
  <si>
    <t xml:space="preserve">  3) IDSS      [&lt; 149.9UA]</t>
  </si>
  <si>
    <t xml:space="preserve">  4) IGSSF     [&lt; 3.001MA]</t>
  </si>
  <si>
    <t xml:space="preserve">  5) IGSSR     [&lt; 149.9UA]</t>
  </si>
  <si>
    <t xml:space="preserve">  6) VGSTH     [&gt;   800MV]</t>
  </si>
  <si>
    <t xml:space="preserve">  7) VGSTH     [&lt; 2.500]</t>
  </si>
  <si>
    <t xml:space="preserve">  8) RDSON     [&lt; 29.98M]</t>
  </si>
  <si>
    <t xml:space="preserve">  9) VSD       [&lt; 3.499 V]</t>
  </si>
  <si>
    <t xml:space="preserve"> 10) IDSS      [&lt; 150.1UA]</t>
  </si>
  <si>
    <t xml:space="preserve"> 11) IGSSF     [&lt; 3.001MA]</t>
  </si>
  <si>
    <t xml:space="preserve">   IDON &gt; 10.01MA</t>
  </si>
  <si>
    <t xml:space="preserve">  IGSSF &lt; 3.001MA</t>
  </si>
  <si>
    <t xml:space="preserve">   IDSS &lt; 149.9UA</t>
  </si>
  <si>
    <t xml:space="preserve">  IGSSR &lt; 149.9UA</t>
  </si>
  <si>
    <t xml:space="preserve">  VGSTH &gt; 801.0MV</t>
  </si>
  <si>
    <t xml:space="preserve">VGSTH &lt; 2.500 </t>
  </si>
  <si>
    <t xml:space="preserve">  RDSON &lt; 29.99M </t>
  </si>
  <si>
    <t xml:space="preserve">    VSD &lt; 3.499 V</t>
  </si>
  <si>
    <t xml:space="preserve">   IDSS &lt; 150.2UA</t>
  </si>
  <si>
    <t xml:space="preserve">    VDS = 19.54MV</t>
  </si>
  <si>
    <t xml:space="preserve">   VGSF = 4.501 V</t>
  </si>
  <si>
    <t xml:space="preserve">    VDS = 10.01 V</t>
  </si>
  <si>
    <t xml:space="preserve">   VGSF = 6.000 V</t>
  </si>
  <si>
    <t xml:space="preserve">   VGSR = 4.000 V</t>
  </si>
  <si>
    <t xml:space="preserve">     ID = 3.001MA</t>
  </si>
  <si>
    <t>VGSTH = S6</t>
  </si>
  <si>
    <t xml:space="preserve">    VGS = 5.001 V</t>
  </si>
  <si>
    <t xml:space="preserve">     IS = 500.1MA</t>
  </si>
  <si>
    <t xml:space="preserve">    VDS = 200.0 V</t>
  </si>
  <si>
    <t xml:space="preserve">   VGSF = 5.001 V</t>
  </si>
  <si>
    <t xml:space="preserve">    VGS = 3.001 V</t>
  </si>
  <si>
    <t xml:space="preserve">     ID = 18.00 A</t>
  </si>
  <si>
    <t>All Pass</t>
  </si>
  <si>
    <t>PRE TC</t>
  </si>
  <si>
    <t>POST TC</t>
  </si>
  <si>
    <t>GROUP E2 HTGB</t>
  </si>
  <si>
    <t xml:space="preserve">LMR         </t>
  </si>
  <si>
    <t>PRE HTGB</t>
  </si>
  <si>
    <t>POST HTGB E2</t>
  </si>
  <si>
    <t>GROUP E SUBGROUP 2 PRE HTGB</t>
  </si>
  <si>
    <t>GROUP E SUBGROUP 2 POST HTGB</t>
  </si>
  <si>
    <t>POST HTGB</t>
  </si>
  <si>
    <t>GROUP E2 HTRB</t>
  </si>
  <si>
    <t>POST HTRB E2</t>
  </si>
  <si>
    <t>GROUP E SUBGROUP 2 PRE HTRB</t>
  </si>
  <si>
    <t>GROUP E SUBGROUP 2 POST HTRB</t>
  </si>
  <si>
    <t>PRE HTRB</t>
  </si>
  <si>
    <t>POST HTRB</t>
  </si>
  <si>
    <t>GROUP E7 RESISTANCE TO HEAT</t>
  </si>
  <si>
    <t xml:space="preserve">JC          </t>
  </si>
  <si>
    <t xml:space="preserve">POST RSH    </t>
  </si>
  <si>
    <t>03/30/2023</t>
  </si>
  <si>
    <t>GROUP E SUBGROUP 7 PRE RESISTANCE TO HEAT</t>
  </si>
  <si>
    <t>GROUP E SUBGROUP 7 POST RESISTANCE TO HEAT</t>
  </si>
  <si>
    <t>PRE RH</t>
  </si>
  <si>
    <t>POST RH</t>
  </si>
  <si>
    <t>SCD PART NUMBER</t>
  </si>
  <si>
    <t>EPCS PART NUMBER</t>
  </si>
  <si>
    <t>LOT</t>
  </si>
  <si>
    <t>DATE CODE</t>
  </si>
  <si>
    <t>FBG20N18BSH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</si>
</sst>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Aptos Narrow"/>
      <family val="2"/>
      <scheme val="minor"/>
    </font>
    <font>
      <sz val="18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u/>
      <sz val="14"/>
      <color theme="0"/>
      <name val="Aptos Narrow"/>
      <family val="2"/>
      <scheme val="minor"/>
    </font>
    <font>
      <b/>
      <sz val="12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6"/>
      <color theme="1"/>
      <name val="Aptos Narrow"/>
      <family val="2"/>
      <scheme val="minor"/>
    </font>
    <font>
      <b/>
      <sz val="18"/>
      <color rgb="FF00B050"/>
      <name val="Aptos Narrow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7030A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00B0F0"/>
        <bgColor indexed="64"/>
      </patternFill>
    </fill>
  </fills>
  <borders count="7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58">
    <xf numFmtId="0" fontId="0" fillId="0" borderId="0" xfId="0"/>
    <xf numFmtId="0" fontId="3" fillId="3" borderId="1" xfId="1" applyFont="1" applyFill="1" applyBorder="1" applyAlignment="1">
      <alignment vertical="center"/>
    </xf>
    <xf numFmtId="0" fontId="3" fillId="3" borderId="1" xfId="1" applyFont="1" applyFill="1" applyBorder="1" applyAlignment="1">
      <alignment horizontal="left" vertical="center"/>
    </xf>
    <xf numFmtId="0" fontId="3" fillId="3" borderId="0" xfId="1" applyFont="1" applyFill="1" applyBorder="1" applyAlignment="1">
      <alignment horizontal="center" vertical="center"/>
    </xf>
    <xf numFmtId="0" fontId="3" fillId="3" borderId="0" xfId="1" applyFont="1" applyFill="1" applyBorder="1" applyAlignment="1">
      <alignment vertical="center"/>
    </xf>
    <xf numFmtId="0" fontId="0" fillId="4" borderId="2" xfId="0" applyFill="1" applyBorder="1"/>
    <xf numFmtId="0" fontId="0" fillId="4" borderId="2" xfId="0" applyFill="1" applyBorder="1" applyAlignment="1">
      <alignment horizontal="left"/>
    </xf>
    <xf numFmtId="0" fontId="0" fillId="4" borderId="3" xfId="0" applyFill="1" applyBorder="1" applyAlignment="1">
      <alignment horizontal="center"/>
    </xf>
    <xf numFmtId="0" fontId="0" fillId="4" borderId="4" xfId="0" applyFill="1" applyBorder="1"/>
    <xf numFmtId="0" fontId="0" fillId="5" borderId="2" xfId="0" applyFill="1" applyBorder="1"/>
    <xf numFmtId="0" fontId="0" fillId="5" borderId="2" xfId="0" applyFill="1" applyBorder="1" applyAlignment="1">
      <alignment horizontal="left"/>
    </xf>
    <xf numFmtId="0" fontId="0" fillId="5" borderId="4" xfId="0" applyFill="1" applyBorder="1"/>
    <xf numFmtId="0" fontId="0" fillId="4" borderId="5" xfId="0" applyFill="1" applyBorder="1"/>
    <xf numFmtId="0" fontId="0" fillId="5" borderId="5" xfId="0" applyFill="1" applyBorder="1"/>
    <xf numFmtId="14" fontId="0" fillId="4" borderId="2" xfId="0" applyNumberFormat="1" applyFill="1" applyBorder="1" applyAlignment="1">
      <alignment horizontal="left"/>
    </xf>
    <xf numFmtId="14" fontId="0" fillId="4" borderId="3" xfId="0" applyNumberFormat="1" applyFill="1" applyBorder="1" applyAlignment="1">
      <alignment horizontal="center"/>
    </xf>
    <xf numFmtId="14" fontId="0" fillId="4" borderId="4" xfId="0" applyNumberFormat="1" applyFill="1" applyBorder="1"/>
    <xf numFmtId="14" fontId="0" fillId="0" borderId="0" xfId="0" applyNumberFormat="1"/>
    <xf numFmtId="14" fontId="0" fillId="5" borderId="5" xfId="0" applyNumberFormat="1" applyFill="1" applyBorder="1"/>
    <xf numFmtId="14" fontId="0" fillId="5" borderId="2" xfId="0" applyNumberFormat="1" applyFill="1" applyBorder="1" applyAlignment="1">
      <alignment horizontal="left"/>
    </xf>
    <xf numFmtId="0" fontId="5" fillId="4" borderId="2" xfId="0" applyFont="1" applyFill="1" applyBorder="1" applyAlignment="1">
      <alignment horizontal="left"/>
    </xf>
    <xf numFmtId="0" fontId="5" fillId="5" borderId="2" xfId="0" applyFont="1" applyFill="1" applyBorder="1" applyAlignment="1">
      <alignment horizontal="left"/>
    </xf>
    <xf numFmtId="0" fontId="6" fillId="9" borderId="5" xfId="0" applyFont="1" applyFill="1" applyBorder="1" applyAlignment="1">
      <alignment horizontal="center"/>
    </xf>
    <xf numFmtId="0" fontId="7" fillId="0" borderId="1" xfId="0" applyFont="1" applyBorder="1"/>
    <xf numFmtId="0" fontId="0" fillId="10" borderId="5" xfId="0" applyFill="1" applyBorder="1"/>
    <xf numFmtId="0" fontId="0" fillId="10" borderId="5" xfId="0" applyFill="1" applyBorder="1" applyAlignment="1">
      <alignment horizontal="center"/>
    </xf>
    <xf numFmtId="0" fontId="0" fillId="10" borderId="5" xfId="0" applyFill="1" applyBorder="1" applyAlignment="1">
      <alignment horizontal="left"/>
    </xf>
    <xf numFmtId="0" fontId="0" fillId="10" borderId="5" xfId="0" applyFill="1" applyBorder="1" applyAlignment="1">
      <alignment horizontal="right"/>
    </xf>
    <xf numFmtId="0" fontId="0" fillId="11" borderId="6" xfId="0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4" borderId="5" xfId="0" applyFill="1" applyBorder="1" applyAlignment="1">
      <alignment horizontal="center"/>
    </xf>
    <xf numFmtId="11" fontId="0" fillId="0" borderId="5" xfId="0" applyNumberFormat="1" applyBorder="1"/>
    <xf numFmtId="0" fontId="0" fillId="5" borderId="5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5" borderId="6" xfId="0" applyFill="1" applyBorder="1" applyAlignment="1">
      <alignment horizontal="center"/>
    </xf>
    <xf numFmtId="11" fontId="0" fillId="0" borderId="6" xfId="0" applyNumberFormat="1" applyBorder="1"/>
    <xf numFmtId="0" fontId="0" fillId="0" borderId="0" xfId="0" applyAlignment="1">
      <alignment horizontal="center"/>
    </xf>
    <xf numFmtId="14" fontId="0" fillId="5" borderId="4" xfId="0" applyNumberFormat="1" applyFill="1" applyBorder="1"/>
    <xf numFmtId="11" fontId="0" fillId="0" borderId="5" xfId="0" applyNumberFormat="1" applyBorder="1" applyAlignment="1">
      <alignment horizontal="center"/>
    </xf>
    <xf numFmtId="11" fontId="0" fillId="0" borderId="5" xfId="0" applyNumberFormat="1" applyBorder="1" applyAlignment="1">
      <alignment horizontal="right"/>
    </xf>
    <xf numFmtId="14" fontId="0" fillId="4" borderId="2" xfId="0" applyNumberFormat="1" applyFill="1" applyBorder="1"/>
    <xf numFmtId="14" fontId="0" fillId="5" borderId="2" xfId="0" applyNumberFormat="1" applyFill="1" applyBorder="1"/>
    <xf numFmtId="0" fontId="5" fillId="4" borderId="2" xfId="0" applyFont="1" applyFill="1" applyBorder="1"/>
    <xf numFmtId="0" fontId="5" fillId="5" borderId="2" xfId="0" applyFont="1" applyFill="1" applyBorder="1"/>
    <xf numFmtId="11" fontId="0" fillId="0" borderId="0" xfId="0" applyNumberFormat="1"/>
    <xf numFmtId="0" fontId="1" fillId="2" borderId="0" xfId="0" applyFont="1" applyFill="1" applyAlignment="1">
      <alignment horizontal="center" vertical="center"/>
    </xf>
    <xf numFmtId="0" fontId="3" fillId="3" borderId="1" xfId="1" applyFont="1" applyFill="1" applyBorder="1" applyAlignment="1">
      <alignment horizontal="center" vertical="center"/>
    </xf>
    <xf numFmtId="0" fontId="7" fillId="0" borderId="5" xfId="0" applyFont="1" applyBorder="1" applyAlignment="1">
      <alignment horizontal="center"/>
    </xf>
    <xf numFmtId="0" fontId="4" fillId="8" borderId="2" xfId="1" applyFont="1" applyFill="1" applyBorder="1" applyAlignment="1">
      <alignment horizontal="center" vertical="top"/>
    </xf>
    <xf numFmtId="0" fontId="4" fillId="8" borderId="4" xfId="1" applyFont="1" applyFill="1" applyBorder="1" applyAlignment="1">
      <alignment horizontal="center" vertical="top"/>
    </xf>
    <xf numFmtId="0" fontId="4" fillId="7" borderId="2" xfId="1" applyFont="1" applyFill="1" applyBorder="1" applyAlignment="1">
      <alignment horizontal="center" vertical="top"/>
    </xf>
    <xf numFmtId="0" fontId="4" fillId="7" borderId="4" xfId="1" applyFont="1" applyFill="1" applyBorder="1" applyAlignment="1">
      <alignment horizontal="center" vertical="top"/>
    </xf>
    <xf numFmtId="0" fontId="4" fillId="6" borderId="2" xfId="1" applyFont="1" applyFill="1" applyBorder="1" applyAlignment="1">
      <alignment horizontal="center" vertical="top"/>
    </xf>
    <xf numFmtId="0" fontId="4" fillId="6" borderId="4" xfId="1" applyFont="1" applyFill="1" applyBorder="1" applyAlignment="1">
      <alignment horizontal="center" vertical="top"/>
    </xf>
    <xf numFmtId="0" fontId="4" fillId="5" borderId="2" xfId="1" applyFont="1" applyFill="1" applyBorder="1" applyAlignment="1">
      <alignment horizontal="center" vertical="top"/>
    </xf>
    <xf numFmtId="0" fontId="4" fillId="5" borderId="4" xfId="1" applyFont="1" applyFill="1" applyBorder="1" applyAlignment="1">
      <alignment horizontal="center" vertical="top"/>
    </xf>
    <xf numFmtId="0" fontId="1" fillId="2" borderId="1" xfId="0" applyFont="1" applyFill="1" applyBorder="1" applyAlignment="1">
      <alignment horizontal="center" vertical="center"/>
    </xf>
    <xf numFmtId="0" fontId="3" fillId="3" borderId="0" xfId="1" applyFont="1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32">
    <dxf>
      <fill>
        <patternFill>
          <bgColor rgb="FFFF0000"/>
        </patternFill>
      </fill>
    </dxf>
    <dxf>
      <fill>
        <patternFill>
          <bgColor rgb="FF92D050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theme="7" tint="0.59996337778862885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7" tint="0.59996337778862885"/>
        </patternFill>
      </fill>
    </dxf>
    <dxf>
      <fill>
        <patternFill patternType="none">
          <bgColor auto="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theme="7" tint="0.59996337778862885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7" tint="0.59996337778862885"/>
        </patternFill>
      </fill>
    </dxf>
    <dxf>
      <fill>
        <patternFill patternType="none">
          <bgColor auto="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theme="7" tint="0.59996337778862885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7" tint="0.59996337778862885"/>
        </patternFill>
      </fill>
    </dxf>
    <dxf>
      <fill>
        <patternFill patternType="none">
          <bgColor auto="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theme="7" tint="0.59996337778862885"/>
        </patternFill>
      </fill>
    </dxf>
    <dxf>
      <font>
        <color theme="1"/>
      </font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7" tint="0.59996337778862885"/>
        </patternFill>
      </fill>
    </dxf>
    <dxf>
      <fill>
        <patternFill patternType="none">
          <bgColor auto="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g"/><Relationship Id="rId9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0</xdr:colOff>
      <xdr:row>52</xdr:row>
      <xdr:rowOff>93794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42E7AD-FB93-42A3-A92C-3CCEBEF62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5275"/>
          <a:ext cx="6705600" cy="98092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0</xdr:colOff>
      <xdr:row>102</xdr:row>
      <xdr:rowOff>93794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06918D-D1AB-4853-A61F-14DF1A802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20275"/>
          <a:ext cx="6705600" cy="98092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11</xdr:col>
      <xdr:colOff>0</xdr:colOff>
      <xdr:row>154</xdr:row>
      <xdr:rowOff>93794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C454795-C2E0-4B2D-8614-3009BBD68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726275"/>
          <a:ext cx="6705600" cy="98092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11</xdr:col>
      <xdr:colOff>0</xdr:colOff>
      <xdr:row>206</xdr:row>
      <xdr:rowOff>93794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E579372-C1B7-45FA-80EC-5511B7BCE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632275"/>
          <a:ext cx="6705600" cy="98092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207</xdr:row>
      <xdr:rowOff>0</xdr:rowOff>
    </xdr:from>
    <xdr:to>
      <xdr:col>11</xdr:col>
      <xdr:colOff>0</xdr:colOff>
      <xdr:row>258</xdr:row>
      <xdr:rowOff>93794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79B1EA4-AB4A-4B0C-AF28-1C2D02063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538275"/>
          <a:ext cx="6705600" cy="98092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259</xdr:row>
      <xdr:rowOff>0</xdr:rowOff>
    </xdr:from>
    <xdr:to>
      <xdr:col>11</xdr:col>
      <xdr:colOff>0</xdr:colOff>
      <xdr:row>310</xdr:row>
      <xdr:rowOff>93794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5131442-69D1-425D-A59D-E27E00DFF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444275"/>
          <a:ext cx="6705600" cy="98092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311</xdr:row>
      <xdr:rowOff>0</xdr:rowOff>
    </xdr:from>
    <xdr:to>
      <xdr:col>11</xdr:col>
      <xdr:colOff>0</xdr:colOff>
      <xdr:row>362</xdr:row>
      <xdr:rowOff>93794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EC5B0E7-1F7A-4C23-9896-7A6247D0A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350275"/>
          <a:ext cx="6705600" cy="98092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363</xdr:row>
      <xdr:rowOff>0</xdr:rowOff>
    </xdr:from>
    <xdr:to>
      <xdr:col>11</xdr:col>
      <xdr:colOff>0</xdr:colOff>
      <xdr:row>414</xdr:row>
      <xdr:rowOff>93794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1F70901-1C8E-4B40-96DA-5120965A0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256275"/>
          <a:ext cx="6705600" cy="98092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415</xdr:row>
      <xdr:rowOff>0</xdr:rowOff>
    </xdr:from>
    <xdr:to>
      <xdr:col>11</xdr:col>
      <xdr:colOff>0</xdr:colOff>
      <xdr:row>466</xdr:row>
      <xdr:rowOff>93794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52F566E-2FFD-487C-A6C6-124B966A9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162275"/>
          <a:ext cx="6705600" cy="9809294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6</xdr:row>
      <xdr:rowOff>133349</xdr:rowOff>
    </xdr:from>
    <xdr:to>
      <xdr:col>9</xdr:col>
      <xdr:colOff>266700</xdr:colOff>
      <xdr:row>10</xdr:row>
      <xdr:rowOff>19050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43FFAAE2-DB09-950E-BF35-3E352651B05F}"/>
            </a:ext>
          </a:extLst>
        </xdr:cNvPr>
        <xdr:cNvSpPr txBox="1"/>
      </xdr:nvSpPr>
      <xdr:spPr>
        <a:xfrm>
          <a:off x="3238500" y="1390649"/>
          <a:ext cx="2514600" cy="6477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</a:t>
          </a:r>
          <a:r>
            <a:rPr lang="en-US" sz="1100" baseline="0"/>
            <a:t> Name: STOCK</a:t>
          </a:r>
        </a:p>
        <a:p>
          <a:r>
            <a:rPr lang="en-US" sz="1100" baseline="0"/>
            <a:t>Custom Part #: FBG20N18BSH</a:t>
          </a:r>
        </a:p>
        <a:p>
          <a:r>
            <a:rPr lang="en-US" sz="1100" baseline="0"/>
            <a:t>Part #: FBG20N18BSH</a:t>
          </a:r>
          <a:endParaRPr lang="en-US" sz="1100"/>
        </a:p>
      </xdr:txBody>
    </xdr:sp>
    <xdr:clientData/>
  </xdr:twoCellAnchor>
  <xdr:twoCellAnchor>
    <xdr:from>
      <xdr:col>1</xdr:col>
      <xdr:colOff>581025</xdr:colOff>
      <xdr:row>7</xdr:row>
      <xdr:rowOff>152400</xdr:rowOff>
    </xdr:from>
    <xdr:to>
      <xdr:col>2</xdr:col>
      <xdr:colOff>390525</xdr:colOff>
      <xdr:row>8</xdr:row>
      <xdr:rowOff>114300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32D84103-58B0-9575-2C23-026966556514}"/>
            </a:ext>
          </a:extLst>
        </xdr:cNvPr>
        <xdr:cNvSpPr/>
      </xdr:nvSpPr>
      <xdr:spPr>
        <a:xfrm>
          <a:off x="1190625" y="1600200"/>
          <a:ext cx="419100" cy="15240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190500</xdr:colOff>
      <xdr:row>56</xdr:row>
      <xdr:rowOff>133350</xdr:rowOff>
    </xdr:from>
    <xdr:to>
      <xdr:col>9</xdr:col>
      <xdr:colOff>266700</xdr:colOff>
      <xdr:row>60</xdr:row>
      <xdr:rowOff>19051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17F43850-DBB7-4E0B-91A5-2684341E5D65}"/>
            </a:ext>
          </a:extLst>
        </xdr:cNvPr>
        <xdr:cNvSpPr txBox="1"/>
      </xdr:nvSpPr>
      <xdr:spPr>
        <a:xfrm>
          <a:off x="3238500" y="10915650"/>
          <a:ext cx="2514600" cy="6477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</a:t>
          </a:r>
          <a:r>
            <a:rPr lang="en-US" sz="1100" baseline="0"/>
            <a:t> Name: STOCK</a:t>
          </a:r>
        </a:p>
        <a:p>
          <a:r>
            <a:rPr lang="en-US" sz="1100" baseline="0"/>
            <a:t>Custom Part #: FBG20N18BSH</a:t>
          </a:r>
        </a:p>
        <a:p>
          <a:r>
            <a:rPr lang="en-US" sz="1100" baseline="0"/>
            <a:t>Part #: FBG20N18BSH</a:t>
          </a:r>
          <a:endParaRPr lang="en-US" sz="1100"/>
        </a:p>
      </xdr:txBody>
    </xdr:sp>
    <xdr:clientData/>
  </xdr:twoCellAnchor>
  <xdr:twoCellAnchor>
    <xdr:from>
      <xdr:col>1</xdr:col>
      <xdr:colOff>571500</xdr:colOff>
      <xdr:row>57</xdr:row>
      <xdr:rowOff>161925</xdr:rowOff>
    </xdr:from>
    <xdr:to>
      <xdr:col>2</xdr:col>
      <xdr:colOff>381000</xdr:colOff>
      <xdr:row>58</xdr:row>
      <xdr:rowOff>123825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AD83FC6-7FB9-4A18-87CD-152F9E472786}"/>
            </a:ext>
          </a:extLst>
        </xdr:cNvPr>
        <xdr:cNvSpPr/>
      </xdr:nvSpPr>
      <xdr:spPr>
        <a:xfrm>
          <a:off x="1181100" y="11134725"/>
          <a:ext cx="419100" cy="15240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180974</xdr:colOff>
      <xdr:row>74</xdr:row>
      <xdr:rowOff>123824</xdr:rowOff>
    </xdr:from>
    <xdr:to>
      <xdr:col>3</xdr:col>
      <xdr:colOff>190499</xdr:colOff>
      <xdr:row>75</xdr:row>
      <xdr:rowOff>133349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BE2E132-F526-4242-89DA-EFA19972DC22}"/>
            </a:ext>
          </a:extLst>
        </xdr:cNvPr>
        <xdr:cNvSpPr/>
      </xdr:nvSpPr>
      <xdr:spPr>
        <a:xfrm>
          <a:off x="1400174" y="14335124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171450</xdr:colOff>
      <xdr:row>82</xdr:row>
      <xdr:rowOff>152400</xdr:rowOff>
    </xdr:from>
    <xdr:to>
      <xdr:col>3</xdr:col>
      <xdr:colOff>180975</xdr:colOff>
      <xdr:row>83</xdr:row>
      <xdr:rowOff>161925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70322B2-0929-4559-9F93-0486A33D369D}"/>
            </a:ext>
          </a:extLst>
        </xdr:cNvPr>
        <xdr:cNvSpPr/>
      </xdr:nvSpPr>
      <xdr:spPr>
        <a:xfrm>
          <a:off x="1390650" y="15887700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180975</xdr:colOff>
      <xdr:row>108</xdr:row>
      <xdr:rowOff>76200</xdr:rowOff>
    </xdr:from>
    <xdr:to>
      <xdr:col>9</xdr:col>
      <xdr:colOff>257175</xdr:colOff>
      <xdr:row>111</xdr:row>
      <xdr:rowOff>152401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2E824598-594E-4F46-9532-AA88DB40884A}"/>
            </a:ext>
          </a:extLst>
        </xdr:cNvPr>
        <xdr:cNvSpPr txBox="1"/>
      </xdr:nvSpPr>
      <xdr:spPr>
        <a:xfrm>
          <a:off x="3228975" y="20764500"/>
          <a:ext cx="2514600" cy="6477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</a:t>
          </a:r>
          <a:r>
            <a:rPr lang="en-US" sz="1100" baseline="0"/>
            <a:t> Name: STOCK</a:t>
          </a:r>
        </a:p>
        <a:p>
          <a:r>
            <a:rPr lang="en-US" sz="1100" baseline="0"/>
            <a:t>Custom Part #: FBG20N18BSH</a:t>
          </a:r>
        </a:p>
        <a:p>
          <a:r>
            <a:rPr lang="en-US" sz="1100" baseline="0"/>
            <a:t>Part #: FBG20N18BSH</a:t>
          </a:r>
          <a:endParaRPr lang="en-US" sz="1100"/>
        </a:p>
      </xdr:txBody>
    </xdr:sp>
    <xdr:clientData/>
  </xdr:twoCellAnchor>
  <xdr:twoCellAnchor>
    <xdr:from>
      <xdr:col>1</xdr:col>
      <xdr:colOff>581025</xdr:colOff>
      <xdr:row>109</xdr:row>
      <xdr:rowOff>133350</xdr:rowOff>
    </xdr:from>
    <xdr:to>
      <xdr:col>2</xdr:col>
      <xdr:colOff>590550</xdr:colOff>
      <xdr:row>110</xdr:row>
      <xdr:rowOff>142875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55EB5F5C-56E3-404D-B1C4-0DBE93BFBFA6}"/>
            </a:ext>
          </a:extLst>
        </xdr:cNvPr>
        <xdr:cNvSpPr/>
      </xdr:nvSpPr>
      <xdr:spPr>
        <a:xfrm>
          <a:off x="1190625" y="21012150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180975</xdr:colOff>
      <xdr:row>117</xdr:row>
      <xdr:rowOff>114300</xdr:rowOff>
    </xdr:from>
    <xdr:to>
      <xdr:col>3</xdr:col>
      <xdr:colOff>190500</xdr:colOff>
      <xdr:row>118</xdr:row>
      <xdr:rowOff>123825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B4CCA969-F902-4548-837B-356BCCA2D8F1}"/>
            </a:ext>
          </a:extLst>
        </xdr:cNvPr>
        <xdr:cNvSpPr/>
      </xdr:nvSpPr>
      <xdr:spPr>
        <a:xfrm>
          <a:off x="1400175" y="22517100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152400</xdr:colOff>
      <xdr:row>132</xdr:row>
      <xdr:rowOff>171450</xdr:rowOff>
    </xdr:from>
    <xdr:to>
      <xdr:col>3</xdr:col>
      <xdr:colOff>161925</xdr:colOff>
      <xdr:row>133</xdr:row>
      <xdr:rowOff>180975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F5A59774-EE7B-4C45-9CD2-2791042224B6}"/>
            </a:ext>
          </a:extLst>
        </xdr:cNvPr>
        <xdr:cNvSpPr/>
      </xdr:nvSpPr>
      <xdr:spPr>
        <a:xfrm>
          <a:off x="1371600" y="25431750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314325</xdr:colOff>
      <xdr:row>159</xdr:row>
      <xdr:rowOff>47625</xdr:rowOff>
    </xdr:from>
    <xdr:to>
      <xdr:col>9</xdr:col>
      <xdr:colOff>390525</xdr:colOff>
      <xdr:row>162</xdr:row>
      <xdr:rowOff>123826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40AB1DC8-1B92-49B5-BD71-ECC299378EA0}"/>
            </a:ext>
          </a:extLst>
        </xdr:cNvPr>
        <xdr:cNvSpPr txBox="1"/>
      </xdr:nvSpPr>
      <xdr:spPr>
        <a:xfrm>
          <a:off x="3362325" y="30451425"/>
          <a:ext cx="2514600" cy="6477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</a:t>
          </a:r>
          <a:r>
            <a:rPr lang="en-US" sz="1100" baseline="0"/>
            <a:t> Name: STOCK</a:t>
          </a:r>
        </a:p>
        <a:p>
          <a:r>
            <a:rPr lang="en-US" sz="1100" baseline="0"/>
            <a:t>Custom Part #: FBG20N18BSH</a:t>
          </a:r>
        </a:p>
        <a:p>
          <a:r>
            <a:rPr lang="en-US" sz="1100" baseline="0"/>
            <a:t>Part #: FBG20N18BSH</a:t>
          </a:r>
          <a:endParaRPr lang="en-US" sz="1100"/>
        </a:p>
      </xdr:txBody>
    </xdr:sp>
    <xdr:clientData/>
  </xdr:twoCellAnchor>
  <xdr:twoCellAnchor>
    <xdr:from>
      <xdr:col>3</xdr:col>
      <xdr:colOff>133350</xdr:colOff>
      <xdr:row>161</xdr:row>
      <xdr:rowOff>0</xdr:rowOff>
    </xdr:from>
    <xdr:to>
      <xdr:col>4</xdr:col>
      <xdr:colOff>142875</xdr:colOff>
      <xdr:row>162</xdr:row>
      <xdr:rowOff>9525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0318E296-60C4-4F6A-94D2-7D73DABDE864}"/>
            </a:ext>
          </a:extLst>
        </xdr:cNvPr>
        <xdr:cNvSpPr/>
      </xdr:nvSpPr>
      <xdr:spPr>
        <a:xfrm>
          <a:off x="1962150" y="30784800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276225</xdr:colOff>
      <xdr:row>210</xdr:row>
      <xdr:rowOff>152400</xdr:rowOff>
    </xdr:from>
    <xdr:to>
      <xdr:col>9</xdr:col>
      <xdr:colOff>352425</xdr:colOff>
      <xdr:row>214</xdr:row>
      <xdr:rowOff>38101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00C35EE-135B-454F-AFAB-286B544F6C05}"/>
            </a:ext>
          </a:extLst>
        </xdr:cNvPr>
        <xdr:cNvSpPr txBox="1"/>
      </xdr:nvSpPr>
      <xdr:spPr>
        <a:xfrm>
          <a:off x="3324225" y="40271700"/>
          <a:ext cx="2514600" cy="6477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</a:t>
          </a:r>
          <a:r>
            <a:rPr lang="en-US" sz="1100" baseline="0"/>
            <a:t> Name: STOCK</a:t>
          </a:r>
        </a:p>
        <a:p>
          <a:r>
            <a:rPr lang="en-US" sz="1100" baseline="0"/>
            <a:t>Custom Part #: FBG20N18BSH</a:t>
          </a:r>
        </a:p>
        <a:p>
          <a:r>
            <a:rPr lang="en-US" sz="1100" baseline="0"/>
            <a:t>Part #: FBG20N18BSH</a:t>
          </a:r>
          <a:endParaRPr lang="en-US" sz="1100"/>
        </a:p>
      </xdr:txBody>
    </xdr:sp>
    <xdr:clientData/>
  </xdr:twoCellAnchor>
  <xdr:twoCellAnchor>
    <xdr:from>
      <xdr:col>3</xdr:col>
      <xdr:colOff>142875</xdr:colOff>
      <xdr:row>213</xdr:row>
      <xdr:rowOff>57150</xdr:rowOff>
    </xdr:from>
    <xdr:to>
      <xdr:col>4</xdr:col>
      <xdr:colOff>152400</xdr:colOff>
      <xdr:row>214</xdr:row>
      <xdr:rowOff>66675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7192EF7B-5194-4E68-90C8-0AB466B8C0F5}"/>
            </a:ext>
          </a:extLst>
        </xdr:cNvPr>
        <xdr:cNvSpPr/>
      </xdr:nvSpPr>
      <xdr:spPr>
        <a:xfrm>
          <a:off x="1971675" y="40747950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571500</xdr:colOff>
      <xdr:row>265</xdr:row>
      <xdr:rowOff>114300</xdr:rowOff>
    </xdr:from>
    <xdr:to>
      <xdr:col>2</xdr:col>
      <xdr:colOff>581025</xdr:colOff>
      <xdr:row>266</xdr:row>
      <xdr:rowOff>123825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819BE336-CA64-49E4-9ED7-7054C8DC963A}"/>
            </a:ext>
          </a:extLst>
        </xdr:cNvPr>
        <xdr:cNvSpPr/>
      </xdr:nvSpPr>
      <xdr:spPr>
        <a:xfrm>
          <a:off x="1181100" y="50711100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200025</xdr:colOff>
      <xdr:row>264</xdr:row>
      <xdr:rowOff>95250</xdr:rowOff>
    </xdr:from>
    <xdr:to>
      <xdr:col>9</xdr:col>
      <xdr:colOff>276225</xdr:colOff>
      <xdr:row>267</xdr:row>
      <xdr:rowOff>171451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DF5E2F45-8F45-43E4-A64A-258A15763EF2}"/>
            </a:ext>
          </a:extLst>
        </xdr:cNvPr>
        <xdr:cNvSpPr txBox="1"/>
      </xdr:nvSpPr>
      <xdr:spPr>
        <a:xfrm>
          <a:off x="3248025" y="50501550"/>
          <a:ext cx="2514600" cy="6477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</a:t>
          </a:r>
          <a:r>
            <a:rPr lang="en-US" sz="1100" baseline="0"/>
            <a:t> Name: STOCK</a:t>
          </a:r>
        </a:p>
        <a:p>
          <a:r>
            <a:rPr lang="en-US" sz="1100" baseline="0"/>
            <a:t>Custom Part #: FBG20N18BSH</a:t>
          </a:r>
        </a:p>
        <a:p>
          <a:r>
            <a:rPr lang="en-US" sz="1100" baseline="0"/>
            <a:t>Part #: FBG20N18BSH</a:t>
          </a:r>
          <a:endParaRPr lang="en-US" sz="1100"/>
        </a:p>
      </xdr:txBody>
    </xdr:sp>
    <xdr:clientData/>
  </xdr:twoCellAnchor>
  <xdr:twoCellAnchor>
    <xdr:from>
      <xdr:col>2</xdr:col>
      <xdr:colOff>142875</xdr:colOff>
      <xdr:row>289</xdr:row>
      <xdr:rowOff>0</xdr:rowOff>
    </xdr:from>
    <xdr:to>
      <xdr:col>3</xdr:col>
      <xdr:colOff>152400</xdr:colOff>
      <xdr:row>290</xdr:row>
      <xdr:rowOff>9525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64F5A44-5245-4C49-B3C7-1E932EEBBC04}"/>
            </a:ext>
          </a:extLst>
        </xdr:cNvPr>
        <xdr:cNvSpPr/>
      </xdr:nvSpPr>
      <xdr:spPr>
        <a:xfrm>
          <a:off x="1362075" y="55168800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133350</xdr:colOff>
      <xdr:row>304</xdr:row>
      <xdr:rowOff>19050</xdr:rowOff>
    </xdr:from>
    <xdr:to>
      <xdr:col>3</xdr:col>
      <xdr:colOff>142875</xdr:colOff>
      <xdr:row>305</xdr:row>
      <xdr:rowOff>28575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0858F0A5-7E26-4A30-9583-61F5E1AE0C9F}"/>
            </a:ext>
          </a:extLst>
        </xdr:cNvPr>
        <xdr:cNvSpPr/>
      </xdr:nvSpPr>
      <xdr:spPr>
        <a:xfrm>
          <a:off x="1352550" y="58045350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323850</xdr:colOff>
      <xdr:row>315</xdr:row>
      <xdr:rowOff>28575</xdr:rowOff>
    </xdr:from>
    <xdr:to>
      <xdr:col>9</xdr:col>
      <xdr:colOff>400050</xdr:colOff>
      <xdr:row>318</xdr:row>
      <xdr:rowOff>104776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3425CD77-A7DF-4BD2-A4FE-BACF7FFCC808}"/>
            </a:ext>
          </a:extLst>
        </xdr:cNvPr>
        <xdr:cNvSpPr txBox="1"/>
      </xdr:nvSpPr>
      <xdr:spPr>
        <a:xfrm>
          <a:off x="3371850" y="60150375"/>
          <a:ext cx="2514600" cy="6477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</a:t>
          </a:r>
          <a:r>
            <a:rPr lang="en-US" sz="1100" baseline="0"/>
            <a:t> Name: STOCK</a:t>
          </a:r>
        </a:p>
        <a:p>
          <a:r>
            <a:rPr lang="en-US" sz="1100" baseline="0"/>
            <a:t>Custom Part #: FBG20N18BSH</a:t>
          </a:r>
        </a:p>
        <a:p>
          <a:r>
            <a:rPr lang="en-US" sz="1100" baseline="0"/>
            <a:t>Part #: FBG20N18BSH</a:t>
          </a:r>
          <a:endParaRPr lang="en-US" sz="1100"/>
        </a:p>
      </xdr:txBody>
    </xdr:sp>
    <xdr:clientData/>
  </xdr:twoCellAnchor>
  <xdr:twoCellAnchor>
    <xdr:from>
      <xdr:col>3</xdr:col>
      <xdr:colOff>95250</xdr:colOff>
      <xdr:row>316</xdr:row>
      <xdr:rowOff>180975</xdr:rowOff>
    </xdr:from>
    <xdr:to>
      <xdr:col>4</xdr:col>
      <xdr:colOff>104775</xdr:colOff>
      <xdr:row>318</xdr:row>
      <xdr:rowOff>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EF9A6DB8-0369-4518-8089-E0D35B94E2B1}"/>
            </a:ext>
          </a:extLst>
        </xdr:cNvPr>
        <xdr:cNvSpPr/>
      </xdr:nvSpPr>
      <xdr:spPr>
        <a:xfrm>
          <a:off x="1924050" y="60493275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114300</xdr:colOff>
      <xdr:row>369</xdr:row>
      <xdr:rowOff>57150</xdr:rowOff>
    </xdr:from>
    <xdr:to>
      <xdr:col>4</xdr:col>
      <xdr:colOff>123825</xdr:colOff>
      <xdr:row>370</xdr:row>
      <xdr:rowOff>66675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61688EEC-B4B8-4230-87A8-F1E90EF67177}"/>
            </a:ext>
          </a:extLst>
        </xdr:cNvPr>
        <xdr:cNvSpPr/>
      </xdr:nvSpPr>
      <xdr:spPr>
        <a:xfrm>
          <a:off x="1943100" y="70465950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304800</xdr:colOff>
      <xdr:row>367</xdr:row>
      <xdr:rowOff>38100</xdr:rowOff>
    </xdr:from>
    <xdr:to>
      <xdr:col>9</xdr:col>
      <xdr:colOff>381000</xdr:colOff>
      <xdr:row>370</xdr:row>
      <xdr:rowOff>114301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1C2AA17E-6AF0-4AD8-84F2-A1E280C6FD58}"/>
            </a:ext>
          </a:extLst>
        </xdr:cNvPr>
        <xdr:cNvSpPr txBox="1"/>
      </xdr:nvSpPr>
      <xdr:spPr>
        <a:xfrm>
          <a:off x="3352800" y="70065900"/>
          <a:ext cx="2514600" cy="6477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</a:t>
          </a:r>
          <a:r>
            <a:rPr lang="en-US" sz="1100" baseline="0"/>
            <a:t> Name: STOCK</a:t>
          </a:r>
        </a:p>
        <a:p>
          <a:r>
            <a:rPr lang="en-US" sz="1100" baseline="0"/>
            <a:t>Custom Part #: FBG20N18BSH</a:t>
          </a:r>
        </a:p>
        <a:p>
          <a:r>
            <a:rPr lang="en-US" sz="1100" baseline="0"/>
            <a:t>Part #: FBG20N18BSH</a:t>
          </a:r>
          <a:endParaRPr lang="en-US" sz="1100"/>
        </a:p>
      </xdr:txBody>
    </xdr:sp>
    <xdr:clientData/>
  </xdr:twoCellAnchor>
  <xdr:twoCellAnchor>
    <xdr:from>
      <xdr:col>5</xdr:col>
      <xdr:colOff>209550</xdr:colOff>
      <xdr:row>420</xdr:row>
      <xdr:rowOff>66675</xdr:rowOff>
    </xdr:from>
    <xdr:to>
      <xdr:col>9</xdr:col>
      <xdr:colOff>285750</xdr:colOff>
      <xdr:row>423</xdr:row>
      <xdr:rowOff>142876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633614DE-50DE-472F-ACFB-B643AB81C368}"/>
            </a:ext>
          </a:extLst>
        </xdr:cNvPr>
        <xdr:cNvSpPr txBox="1"/>
      </xdr:nvSpPr>
      <xdr:spPr>
        <a:xfrm>
          <a:off x="3257550" y="80190975"/>
          <a:ext cx="2514600" cy="6477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</a:t>
          </a:r>
          <a:r>
            <a:rPr lang="en-US" sz="1100" baseline="0"/>
            <a:t> Name: STOCK</a:t>
          </a:r>
        </a:p>
        <a:p>
          <a:r>
            <a:rPr lang="en-US" sz="1100" baseline="0"/>
            <a:t>Custom Part #: FBG20N18BSH</a:t>
          </a:r>
        </a:p>
        <a:p>
          <a:r>
            <a:rPr lang="en-US" sz="1100" baseline="0"/>
            <a:t>Part #: FBG20N18BSH</a:t>
          </a:r>
          <a:endParaRPr lang="en-US" sz="1100"/>
        </a:p>
      </xdr:txBody>
    </xdr:sp>
    <xdr:clientData/>
  </xdr:twoCellAnchor>
  <xdr:twoCellAnchor>
    <xdr:from>
      <xdr:col>1</xdr:col>
      <xdr:colOff>581025</xdr:colOff>
      <xdr:row>421</xdr:row>
      <xdr:rowOff>142875</xdr:rowOff>
    </xdr:from>
    <xdr:to>
      <xdr:col>2</xdr:col>
      <xdr:colOff>590550</xdr:colOff>
      <xdr:row>422</xdr:row>
      <xdr:rowOff>152400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8944C668-DEBD-42FD-BC62-BDC61E0EE2A0}"/>
            </a:ext>
          </a:extLst>
        </xdr:cNvPr>
        <xdr:cNvSpPr/>
      </xdr:nvSpPr>
      <xdr:spPr>
        <a:xfrm>
          <a:off x="1190625" y="80457675"/>
          <a:ext cx="619125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EEE909-1CF0-4CC9-9B84-BBFD7943EB31}">
  <sheetPr>
    <tabColor rgb="FF7030A0"/>
  </sheetPr>
  <dimension ref="A1:K467"/>
  <sheetViews>
    <sheetView tabSelected="1" zoomScaleNormal="100" workbookViewId="0">
      <selection sqref="A1:D1"/>
    </sheetView>
  </sheetViews>
  <sheetFormatPr defaultColWidth="0" defaultRowHeight="15" customHeight="1" zeroHeight="1" x14ac:dyDescent="0.25"/>
  <cols>
    <col min="1" max="11" width="9.140625" customWidth="1"/>
    <col min="12" max="16384" width="9.140625" hidden="1"/>
  </cols>
  <sheetData>
    <row r="1" spans="1:11" ht="24" x14ac:dyDescent="0.25">
      <c r="A1" s="45" t="s">
        <v>0</v>
      </c>
      <c r="B1" s="45"/>
      <c r="C1" s="45"/>
      <c r="D1" s="45"/>
      <c r="E1" s="1" t="s">
        <v>1</v>
      </c>
      <c r="F1" s="1"/>
      <c r="G1" s="1"/>
      <c r="H1" s="2"/>
      <c r="I1" s="46" t="s">
        <v>2</v>
      </c>
      <c r="J1" s="46"/>
      <c r="K1" s="46"/>
    </row>
    <row r="2" spans="1:11" x14ac:dyDescent="0.25">
      <c r="A2" t="s">
        <v>3</v>
      </c>
    </row>
    <row r="3" spans="1:11" x14ac:dyDescent="0.25"/>
    <row r="4" spans="1:11" x14ac:dyDescent="0.25"/>
    <row r="5" spans="1:11" x14ac:dyDescent="0.25"/>
    <row r="6" spans="1:11" x14ac:dyDescent="0.25"/>
    <row r="7" spans="1:11" x14ac:dyDescent="0.25"/>
    <row r="8" spans="1:11" x14ac:dyDescent="0.25"/>
    <row r="9" spans="1:11" x14ac:dyDescent="0.25"/>
    <row r="10" spans="1:11" x14ac:dyDescent="0.25"/>
    <row r="11" spans="1:11" x14ac:dyDescent="0.25"/>
    <row r="12" spans="1:11" x14ac:dyDescent="0.25"/>
    <row r="13" spans="1:11" x14ac:dyDescent="0.25"/>
    <row r="14" spans="1:11" x14ac:dyDescent="0.25"/>
    <row r="15" spans="1:11" x14ac:dyDescent="0.25"/>
    <row r="16" spans="1:11" x14ac:dyDescent="0.25"/>
    <row r="17" customFormat="1" x14ac:dyDescent="0.25"/>
    <row r="18" customFormat="1" x14ac:dyDescent="0.25"/>
    <row r="19" customFormat="1" x14ac:dyDescent="0.25"/>
    <row r="20" customFormat="1" x14ac:dyDescent="0.25"/>
    <row r="21" customFormat="1" x14ac:dyDescent="0.25"/>
    <row r="22" customFormat="1" x14ac:dyDescent="0.25"/>
    <row r="23" customFormat="1" x14ac:dyDescent="0.25"/>
    <row r="24" customFormat="1" x14ac:dyDescent="0.25"/>
    <row r="25" customFormat="1" x14ac:dyDescent="0.25"/>
    <row r="26" customFormat="1" x14ac:dyDescent="0.25"/>
    <row r="27" customFormat="1" x14ac:dyDescent="0.25"/>
    <row r="28" customFormat="1" x14ac:dyDescent="0.25"/>
    <row r="29" customFormat="1" x14ac:dyDescent="0.25"/>
    <row r="30" customFormat="1" x14ac:dyDescent="0.25"/>
    <row r="31" customFormat="1" x14ac:dyDescent="0.25"/>
    <row r="32" customFormat="1" x14ac:dyDescent="0.25"/>
    <row r="33" customFormat="1" x14ac:dyDescent="0.25"/>
    <row r="34" customFormat="1" x14ac:dyDescent="0.25"/>
    <row r="35" customFormat="1" x14ac:dyDescent="0.25"/>
    <row r="36" customFormat="1" x14ac:dyDescent="0.25"/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  <row r="71" customFormat="1" x14ac:dyDescent="0.25"/>
    <row r="72" customFormat="1" x14ac:dyDescent="0.25"/>
    <row r="73" customFormat="1" x14ac:dyDescent="0.25"/>
    <row r="74" customFormat="1" x14ac:dyDescent="0.25"/>
    <row r="75" customFormat="1" x14ac:dyDescent="0.25"/>
    <row r="76" customFormat="1" x14ac:dyDescent="0.25"/>
    <row r="77" customFormat="1" x14ac:dyDescent="0.25"/>
    <row r="78" customFormat="1" x14ac:dyDescent="0.25"/>
    <row r="79" customFormat="1" x14ac:dyDescent="0.25"/>
    <row r="80" customFormat="1" x14ac:dyDescent="0.25"/>
    <row r="81" customFormat="1" x14ac:dyDescent="0.25"/>
    <row r="82" customFormat="1" x14ac:dyDescent="0.25"/>
    <row r="83" customFormat="1" x14ac:dyDescent="0.25"/>
    <row r="84" customFormat="1" x14ac:dyDescent="0.25"/>
    <row r="85" customFormat="1" x14ac:dyDescent="0.25"/>
    <row r="86" customFormat="1" x14ac:dyDescent="0.25"/>
    <row r="87" customFormat="1" x14ac:dyDescent="0.25"/>
    <row r="88" customFormat="1" x14ac:dyDescent="0.25"/>
    <row r="89" customFormat="1" x14ac:dyDescent="0.25"/>
    <row r="90" customFormat="1" x14ac:dyDescent="0.25"/>
    <row r="91" customFormat="1" x14ac:dyDescent="0.25"/>
    <row r="92" customFormat="1" x14ac:dyDescent="0.25"/>
    <row r="93" customFormat="1" x14ac:dyDescent="0.25"/>
    <row r="94" customFormat="1" x14ac:dyDescent="0.25"/>
    <row r="95" customFormat="1" x14ac:dyDescent="0.25"/>
    <row r="96" customFormat="1" x14ac:dyDescent="0.25"/>
    <row r="97" customFormat="1" x14ac:dyDescent="0.25"/>
    <row r="98" customFormat="1" x14ac:dyDescent="0.25"/>
    <row r="99" customFormat="1" x14ac:dyDescent="0.25"/>
    <row r="100" customFormat="1" x14ac:dyDescent="0.25"/>
    <row r="101" customFormat="1" x14ac:dyDescent="0.25"/>
    <row r="102" customFormat="1" x14ac:dyDescent="0.25"/>
    <row r="103" customFormat="1" x14ac:dyDescent="0.25"/>
    <row r="104" customFormat="1" x14ac:dyDescent="0.25"/>
    <row r="105" customFormat="1" x14ac:dyDescent="0.25"/>
    <row r="106" customFormat="1" x14ac:dyDescent="0.25"/>
    <row r="107" customFormat="1" x14ac:dyDescent="0.25"/>
    <row r="108" customFormat="1" x14ac:dyDescent="0.25"/>
    <row r="109" customFormat="1" x14ac:dyDescent="0.25"/>
    <row r="110" customFormat="1" x14ac:dyDescent="0.25"/>
    <row r="111" customFormat="1" x14ac:dyDescent="0.25"/>
    <row r="112" customFormat="1" x14ac:dyDescent="0.25"/>
    <row r="113" customFormat="1" x14ac:dyDescent="0.25"/>
    <row r="114" customFormat="1" x14ac:dyDescent="0.25"/>
    <row r="115" customFormat="1" x14ac:dyDescent="0.25"/>
    <row r="116" customFormat="1" x14ac:dyDescent="0.25"/>
    <row r="117" customFormat="1" x14ac:dyDescent="0.25"/>
    <row r="118" customFormat="1" x14ac:dyDescent="0.25"/>
    <row r="119" customFormat="1" x14ac:dyDescent="0.25"/>
    <row r="120" customFormat="1" x14ac:dyDescent="0.25"/>
    <row r="121" customFormat="1" x14ac:dyDescent="0.25"/>
    <row r="122" customFormat="1" x14ac:dyDescent="0.25"/>
    <row r="123" customFormat="1" x14ac:dyDescent="0.25"/>
    <row r="124" customFormat="1" x14ac:dyDescent="0.25"/>
    <row r="125" customFormat="1" x14ac:dyDescent="0.25"/>
    <row r="126" customFormat="1" x14ac:dyDescent="0.25"/>
    <row r="127" customFormat="1" x14ac:dyDescent="0.25"/>
    <row r="128" customFormat="1" x14ac:dyDescent="0.25"/>
    <row r="129" customFormat="1" x14ac:dyDescent="0.25"/>
    <row r="130" customFormat="1" x14ac:dyDescent="0.25"/>
    <row r="131" customFormat="1" x14ac:dyDescent="0.25"/>
    <row r="132" customFormat="1" x14ac:dyDescent="0.25"/>
    <row r="133" customFormat="1" x14ac:dyDescent="0.25"/>
    <row r="134" customFormat="1" x14ac:dyDescent="0.25"/>
    <row r="135" customFormat="1" x14ac:dyDescent="0.25"/>
    <row r="136" customFormat="1" x14ac:dyDescent="0.25"/>
    <row r="137" customFormat="1" x14ac:dyDescent="0.25"/>
    <row r="138" customFormat="1" x14ac:dyDescent="0.25"/>
    <row r="139" customFormat="1" x14ac:dyDescent="0.25"/>
    <row r="140" customFormat="1" x14ac:dyDescent="0.25"/>
    <row r="141" customFormat="1" x14ac:dyDescent="0.25"/>
    <row r="142" customFormat="1" x14ac:dyDescent="0.25"/>
    <row r="143" customFormat="1" x14ac:dyDescent="0.25"/>
    <row r="144" customFormat="1" x14ac:dyDescent="0.25"/>
    <row r="145" customFormat="1" x14ac:dyDescent="0.25"/>
    <row r="146" customFormat="1" x14ac:dyDescent="0.25"/>
    <row r="147" customFormat="1" x14ac:dyDescent="0.25"/>
    <row r="148" customFormat="1" x14ac:dyDescent="0.25"/>
    <row r="149" customFormat="1" x14ac:dyDescent="0.25"/>
    <row r="150" customFormat="1" x14ac:dyDescent="0.25"/>
    <row r="151" customFormat="1" x14ac:dyDescent="0.25"/>
    <row r="152" customFormat="1" x14ac:dyDescent="0.25"/>
    <row r="153" customFormat="1" x14ac:dyDescent="0.25"/>
    <row r="154" customFormat="1" x14ac:dyDescent="0.25"/>
    <row r="155" customFormat="1" x14ac:dyDescent="0.25"/>
    <row r="156" customFormat="1" x14ac:dyDescent="0.25"/>
    <row r="157" customFormat="1" x14ac:dyDescent="0.25"/>
    <row r="158" customFormat="1" x14ac:dyDescent="0.25"/>
    <row r="159" customFormat="1" x14ac:dyDescent="0.25"/>
    <row r="160" customFormat="1" x14ac:dyDescent="0.25"/>
    <row r="161" customFormat="1" x14ac:dyDescent="0.25"/>
    <row r="162" customFormat="1" x14ac:dyDescent="0.25"/>
    <row r="163" customFormat="1" x14ac:dyDescent="0.25"/>
    <row r="164" customFormat="1" x14ac:dyDescent="0.25"/>
    <row r="165" customFormat="1" x14ac:dyDescent="0.25"/>
    <row r="166" customFormat="1" x14ac:dyDescent="0.25"/>
    <row r="167" customFormat="1" x14ac:dyDescent="0.25"/>
    <row r="168" customFormat="1" x14ac:dyDescent="0.25"/>
    <row r="169" customFormat="1" x14ac:dyDescent="0.25"/>
    <row r="170" customFormat="1" x14ac:dyDescent="0.25"/>
    <row r="171" customFormat="1" x14ac:dyDescent="0.25"/>
    <row r="172" customFormat="1" x14ac:dyDescent="0.25"/>
    <row r="173" customFormat="1" x14ac:dyDescent="0.25"/>
    <row r="174" customFormat="1" x14ac:dyDescent="0.25"/>
    <row r="175" customFormat="1" x14ac:dyDescent="0.25"/>
    <row r="176" customFormat="1" x14ac:dyDescent="0.25"/>
    <row r="177" customFormat="1" x14ac:dyDescent="0.25"/>
    <row r="178" customFormat="1" x14ac:dyDescent="0.25"/>
    <row r="179" customFormat="1" x14ac:dyDescent="0.25"/>
    <row r="180" customFormat="1" x14ac:dyDescent="0.25"/>
    <row r="181" customFormat="1" x14ac:dyDescent="0.25"/>
    <row r="182" customFormat="1" x14ac:dyDescent="0.25"/>
    <row r="183" customFormat="1" x14ac:dyDescent="0.25"/>
    <row r="184" customFormat="1" x14ac:dyDescent="0.25"/>
    <row r="185" customFormat="1" x14ac:dyDescent="0.25"/>
    <row r="186" customFormat="1" x14ac:dyDescent="0.25"/>
    <row r="187" customFormat="1" x14ac:dyDescent="0.25"/>
    <row r="188" customFormat="1" x14ac:dyDescent="0.25"/>
    <row r="189" customFormat="1" x14ac:dyDescent="0.25"/>
    <row r="190" customFormat="1" x14ac:dyDescent="0.25"/>
    <row r="191" customFormat="1" x14ac:dyDescent="0.25"/>
    <row r="192" customFormat="1" x14ac:dyDescent="0.25"/>
    <row r="193" customFormat="1" x14ac:dyDescent="0.25"/>
    <row r="194" customFormat="1" x14ac:dyDescent="0.25"/>
    <row r="195" customFormat="1" x14ac:dyDescent="0.25"/>
    <row r="196" customFormat="1" x14ac:dyDescent="0.25"/>
    <row r="197" customFormat="1" x14ac:dyDescent="0.25"/>
    <row r="198" customFormat="1" x14ac:dyDescent="0.25"/>
    <row r="199" customFormat="1" x14ac:dyDescent="0.25"/>
    <row r="200" customFormat="1" x14ac:dyDescent="0.25"/>
    <row r="201" customFormat="1" x14ac:dyDescent="0.25"/>
    <row r="202" customFormat="1" x14ac:dyDescent="0.25"/>
    <row r="203" customFormat="1" x14ac:dyDescent="0.25"/>
    <row r="204" customFormat="1" x14ac:dyDescent="0.25"/>
    <row r="205" customFormat="1" x14ac:dyDescent="0.25"/>
    <row r="206" customFormat="1" x14ac:dyDescent="0.25"/>
    <row r="207" customFormat="1" x14ac:dyDescent="0.25"/>
    <row r="208" customFormat="1" x14ac:dyDescent="0.25"/>
    <row r="209" customFormat="1" x14ac:dyDescent="0.25"/>
    <row r="210" customFormat="1" x14ac:dyDescent="0.25"/>
    <row r="211" customFormat="1" x14ac:dyDescent="0.25"/>
    <row r="212" customFormat="1" x14ac:dyDescent="0.25"/>
    <row r="213" customFormat="1" x14ac:dyDescent="0.25"/>
    <row r="214" customFormat="1" x14ac:dyDescent="0.25"/>
    <row r="215" customFormat="1" x14ac:dyDescent="0.25"/>
    <row r="216" customFormat="1" x14ac:dyDescent="0.25"/>
    <row r="217" customFormat="1" x14ac:dyDescent="0.25"/>
    <row r="218" customFormat="1" x14ac:dyDescent="0.25"/>
    <row r="219" customFormat="1" x14ac:dyDescent="0.25"/>
    <row r="220" customFormat="1" x14ac:dyDescent="0.25"/>
    <row r="221" customFormat="1" x14ac:dyDescent="0.25"/>
    <row r="222" customFormat="1" x14ac:dyDescent="0.25"/>
    <row r="223" customFormat="1" x14ac:dyDescent="0.25"/>
    <row r="224" customFormat="1" x14ac:dyDescent="0.25"/>
    <row r="225" customFormat="1" x14ac:dyDescent="0.25"/>
    <row r="226" customFormat="1" x14ac:dyDescent="0.25"/>
    <row r="227" customFormat="1" x14ac:dyDescent="0.25"/>
    <row r="228" customFormat="1" x14ac:dyDescent="0.25"/>
    <row r="229" customFormat="1" x14ac:dyDescent="0.25"/>
    <row r="230" customFormat="1" x14ac:dyDescent="0.25"/>
    <row r="231" customFormat="1" x14ac:dyDescent="0.25"/>
    <row r="232" customFormat="1" x14ac:dyDescent="0.25"/>
    <row r="233" customFormat="1" x14ac:dyDescent="0.25"/>
    <row r="234" customFormat="1" x14ac:dyDescent="0.25"/>
    <row r="235" customFormat="1" x14ac:dyDescent="0.25"/>
    <row r="236" customFormat="1" x14ac:dyDescent="0.25"/>
    <row r="237" customFormat="1" x14ac:dyDescent="0.25"/>
    <row r="238" customFormat="1" x14ac:dyDescent="0.25"/>
    <row r="239" customFormat="1" x14ac:dyDescent="0.25"/>
    <row r="240" customFormat="1" x14ac:dyDescent="0.25"/>
    <row r="241" customFormat="1" x14ac:dyDescent="0.25"/>
    <row r="242" customFormat="1" x14ac:dyDescent="0.25"/>
    <row r="243" customFormat="1" x14ac:dyDescent="0.25"/>
    <row r="244" customFormat="1" x14ac:dyDescent="0.25"/>
    <row r="245" customFormat="1" x14ac:dyDescent="0.25"/>
    <row r="246" customFormat="1" x14ac:dyDescent="0.25"/>
    <row r="247" customFormat="1" x14ac:dyDescent="0.25"/>
    <row r="248" customFormat="1" x14ac:dyDescent="0.25"/>
    <row r="249" customFormat="1" x14ac:dyDescent="0.25"/>
    <row r="250" customFormat="1" x14ac:dyDescent="0.25"/>
    <row r="251" customFormat="1" x14ac:dyDescent="0.25"/>
    <row r="252" customFormat="1" x14ac:dyDescent="0.25"/>
    <row r="253" customFormat="1" x14ac:dyDescent="0.25"/>
    <row r="254" customFormat="1" x14ac:dyDescent="0.25"/>
    <row r="255" customFormat="1" x14ac:dyDescent="0.25"/>
    <row r="256" customFormat="1" x14ac:dyDescent="0.25"/>
    <row r="257" customFormat="1" x14ac:dyDescent="0.25"/>
    <row r="258" customFormat="1" x14ac:dyDescent="0.25"/>
    <row r="259" customFormat="1" x14ac:dyDescent="0.25"/>
    <row r="260" customFormat="1" x14ac:dyDescent="0.25"/>
    <row r="261" customFormat="1" x14ac:dyDescent="0.25"/>
    <row r="262" customFormat="1" x14ac:dyDescent="0.25"/>
    <row r="263" customFormat="1" x14ac:dyDescent="0.25"/>
    <row r="264" customFormat="1" x14ac:dyDescent="0.25"/>
    <row r="265" customFormat="1" x14ac:dyDescent="0.25"/>
    <row r="266" customFormat="1" x14ac:dyDescent="0.25"/>
    <row r="267" customFormat="1" x14ac:dyDescent="0.25"/>
    <row r="268" customFormat="1" x14ac:dyDescent="0.25"/>
    <row r="269" customFormat="1" x14ac:dyDescent="0.25"/>
    <row r="270" customFormat="1" x14ac:dyDescent="0.25"/>
    <row r="271" customFormat="1" x14ac:dyDescent="0.25"/>
    <row r="272" customFormat="1" x14ac:dyDescent="0.25"/>
    <row r="273" customFormat="1" x14ac:dyDescent="0.25"/>
    <row r="274" customFormat="1" x14ac:dyDescent="0.25"/>
    <row r="275" customFormat="1" x14ac:dyDescent="0.25"/>
    <row r="276" customFormat="1" x14ac:dyDescent="0.25"/>
    <row r="277" customFormat="1" x14ac:dyDescent="0.25"/>
    <row r="278" customFormat="1" x14ac:dyDescent="0.25"/>
    <row r="279" customFormat="1" x14ac:dyDescent="0.25"/>
    <row r="280" customFormat="1" x14ac:dyDescent="0.25"/>
    <row r="281" customFormat="1" x14ac:dyDescent="0.25"/>
    <row r="282" customFormat="1" x14ac:dyDescent="0.25"/>
    <row r="283" customFormat="1" x14ac:dyDescent="0.25"/>
    <row r="284" customFormat="1" x14ac:dyDescent="0.25"/>
    <row r="285" customFormat="1" x14ac:dyDescent="0.25"/>
    <row r="286" customFormat="1" x14ac:dyDescent="0.25"/>
    <row r="287" customFormat="1" x14ac:dyDescent="0.25"/>
    <row r="288" customFormat="1" x14ac:dyDescent="0.25"/>
    <row r="289" customFormat="1" x14ac:dyDescent="0.25"/>
    <row r="290" customFormat="1" x14ac:dyDescent="0.25"/>
    <row r="291" customFormat="1" x14ac:dyDescent="0.25"/>
    <row r="292" customFormat="1" x14ac:dyDescent="0.25"/>
    <row r="293" customFormat="1" x14ac:dyDescent="0.25"/>
    <row r="294" customFormat="1" x14ac:dyDescent="0.25"/>
    <row r="295" customFormat="1" x14ac:dyDescent="0.25"/>
    <row r="296" customFormat="1" x14ac:dyDescent="0.25"/>
    <row r="297" customFormat="1" x14ac:dyDescent="0.25"/>
    <row r="298" customFormat="1" x14ac:dyDescent="0.25"/>
    <row r="299" customFormat="1" x14ac:dyDescent="0.25"/>
    <row r="300" customFormat="1" x14ac:dyDescent="0.25"/>
    <row r="301" customFormat="1" x14ac:dyDescent="0.25"/>
    <row r="302" customFormat="1" x14ac:dyDescent="0.25"/>
    <row r="303" customFormat="1" x14ac:dyDescent="0.25"/>
    <row r="304" customFormat="1" x14ac:dyDescent="0.25"/>
    <row r="305" customFormat="1" x14ac:dyDescent="0.25"/>
    <row r="306" customFormat="1" x14ac:dyDescent="0.25"/>
    <row r="307" customFormat="1" x14ac:dyDescent="0.25"/>
    <row r="308" customFormat="1" x14ac:dyDescent="0.25"/>
    <row r="309" customFormat="1" x14ac:dyDescent="0.25"/>
    <row r="310" customFormat="1" x14ac:dyDescent="0.25"/>
    <row r="311" customFormat="1" x14ac:dyDescent="0.25"/>
    <row r="312" customFormat="1" x14ac:dyDescent="0.25"/>
    <row r="313" customFormat="1" x14ac:dyDescent="0.25"/>
    <row r="314" customFormat="1" x14ac:dyDescent="0.25"/>
    <row r="315" customFormat="1" x14ac:dyDescent="0.25"/>
    <row r="316" customFormat="1" x14ac:dyDescent="0.25"/>
    <row r="317" customFormat="1" x14ac:dyDescent="0.25"/>
    <row r="318" customFormat="1" x14ac:dyDescent="0.25"/>
    <row r="319" customFormat="1" x14ac:dyDescent="0.25"/>
    <row r="320" customFormat="1" x14ac:dyDescent="0.25"/>
    <row r="321" customFormat="1" x14ac:dyDescent="0.25"/>
    <row r="322" customFormat="1" x14ac:dyDescent="0.25"/>
    <row r="323" customFormat="1" x14ac:dyDescent="0.25"/>
    <row r="324" customFormat="1" x14ac:dyDescent="0.25"/>
    <row r="325" customFormat="1" x14ac:dyDescent="0.25"/>
    <row r="326" customFormat="1" x14ac:dyDescent="0.25"/>
    <row r="327" customFormat="1" x14ac:dyDescent="0.25"/>
    <row r="328" customFormat="1" x14ac:dyDescent="0.25"/>
    <row r="329" customFormat="1" x14ac:dyDescent="0.25"/>
    <row r="330" customFormat="1" x14ac:dyDescent="0.25"/>
    <row r="331" customFormat="1" x14ac:dyDescent="0.25"/>
    <row r="332" customFormat="1" x14ac:dyDescent="0.25"/>
    <row r="333" customFormat="1" x14ac:dyDescent="0.25"/>
    <row r="334" customFormat="1" x14ac:dyDescent="0.25"/>
    <row r="335" customFormat="1" x14ac:dyDescent="0.25"/>
    <row r="336" customFormat="1" x14ac:dyDescent="0.25"/>
    <row r="337" customFormat="1" x14ac:dyDescent="0.25"/>
    <row r="338" customFormat="1" x14ac:dyDescent="0.25"/>
    <row r="339" customFormat="1" x14ac:dyDescent="0.25"/>
    <row r="340" customFormat="1" x14ac:dyDescent="0.25"/>
    <row r="341" customFormat="1" x14ac:dyDescent="0.25"/>
    <row r="342" customFormat="1" x14ac:dyDescent="0.25"/>
    <row r="343" customFormat="1" x14ac:dyDescent="0.25"/>
    <row r="344" customFormat="1" x14ac:dyDescent="0.25"/>
    <row r="345" customFormat="1" x14ac:dyDescent="0.25"/>
    <row r="346" customFormat="1" x14ac:dyDescent="0.25"/>
    <row r="347" customFormat="1" x14ac:dyDescent="0.25"/>
    <row r="348" customFormat="1" x14ac:dyDescent="0.25"/>
    <row r="349" customFormat="1" x14ac:dyDescent="0.25"/>
    <row r="350" customFormat="1" x14ac:dyDescent="0.25"/>
    <row r="351" customFormat="1" x14ac:dyDescent="0.25"/>
    <row r="352" customFormat="1" x14ac:dyDescent="0.25"/>
    <row r="353" customFormat="1" x14ac:dyDescent="0.25"/>
    <row r="354" customFormat="1" x14ac:dyDescent="0.25"/>
    <row r="355" customFormat="1" x14ac:dyDescent="0.25"/>
    <row r="356" customFormat="1" x14ac:dyDescent="0.25"/>
    <row r="357" customFormat="1" x14ac:dyDescent="0.25"/>
    <row r="358" customFormat="1" x14ac:dyDescent="0.25"/>
    <row r="359" customFormat="1" x14ac:dyDescent="0.25"/>
    <row r="360" customFormat="1" x14ac:dyDescent="0.25"/>
    <row r="361" customFormat="1" x14ac:dyDescent="0.25"/>
    <row r="362" customFormat="1" x14ac:dyDescent="0.25"/>
    <row r="363" customFormat="1" x14ac:dyDescent="0.25"/>
    <row r="364" customFormat="1" x14ac:dyDescent="0.25"/>
    <row r="365" customFormat="1" x14ac:dyDescent="0.25"/>
    <row r="366" customFormat="1" x14ac:dyDescent="0.25"/>
    <row r="367" customFormat="1" x14ac:dyDescent="0.25"/>
    <row r="368" customFormat="1" x14ac:dyDescent="0.25"/>
    <row r="369" customFormat="1" x14ac:dyDescent="0.25"/>
    <row r="370" customFormat="1" x14ac:dyDescent="0.25"/>
    <row r="371" customFormat="1" x14ac:dyDescent="0.25"/>
    <row r="372" customFormat="1" x14ac:dyDescent="0.25"/>
    <row r="373" customFormat="1" x14ac:dyDescent="0.25"/>
    <row r="374" customFormat="1" x14ac:dyDescent="0.25"/>
    <row r="375" customFormat="1" x14ac:dyDescent="0.25"/>
    <row r="376" customFormat="1" x14ac:dyDescent="0.25"/>
    <row r="377" customFormat="1" x14ac:dyDescent="0.25"/>
    <row r="378" customFormat="1" x14ac:dyDescent="0.25"/>
    <row r="379" customFormat="1" x14ac:dyDescent="0.25"/>
    <row r="380" customFormat="1" x14ac:dyDescent="0.25"/>
    <row r="381" customFormat="1" x14ac:dyDescent="0.25"/>
    <row r="382" customFormat="1" x14ac:dyDescent="0.25"/>
    <row r="383" customFormat="1" x14ac:dyDescent="0.25"/>
    <row r="384" customFormat="1" x14ac:dyDescent="0.25"/>
    <row r="385" customFormat="1" x14ac:dyDescent="0.25"/>
    <row r="386" customFormat="1" x14ac:dyDescent="0.25"/>
    <row r="387" customFormat="1" x14ac:dyDescent="0.25"/>
    <row r="388" customFormat="1" x14ac:dyDescent="0.25"/>
    <row r="389" customFormat="1" x14ac:dyDescent="0.25"/>
    <row r="390" customFormat="1" x14ac:dyDescent="0.25"/>
    <row r="391" customFormat="1" x14ac:dyDescent="0.25"/>
    <row r="392" customFormat="1" x14ac:dyDescent="0.25"/>
    <row r="393" customFormat="1" x14ac:dyDescent="0.25"/>
    <row r="394" customFormat="1" x14ac:dyDescent="0.25"/>
    <row r="395" customFormat="1" x14ac:dyDescent="0.25"/>
    <row r="396" customFormat="1" x14ac:dyDescent="0.25"/>
    <row r="397" customFormat="1" x14ac:dyDescent="0.25"/>
    <row r="398" customFormat="1" x14ac:dyDescent="0.25"/>
    <row r="399" customFormat="1" x14ac:dyDescent="0.25"/>
    <row r="400" customFormat="1" x14ac:dyDescent="0.25"/>
    <row r="401" customFormat="1" x14ac:dyDescent="0.25"/>
    <row r="402" customFormat="1" x14ac:dyDescent="0.25"/>
    <row r="403" customFormat="1" x14ac:dyDescent="0.25"/>
    <row r="404" customFormat="1" x14ac:dyDescent="0.25"/>
    <row r="405" customFormat="1" x14ac:dyDescent="0.25"/>
    <row r="406" customFormat="1" x14ac:dyDescent="0.25"/>
    <row r="407" customFormat="1" x14ac:dyDescent="0.25"/>
    <row r="408" customFormat="1" x14ac:dyDescent="0.25"/>
    <row r="409" customFormat="1" x14ac:dyDescent="0.25"/>
    <row r="410" customFormat="1" x14ac:dyDescent="0.25"/>
    <row r="411" customFormat="1" x14ac:dyDescent="0.25"/>
    <row r="412" customFormat="1" x14ac:dyDescent="0.25"/>
    <row r="413" customFormat="1" x14ac:dyDescent="0.25"/>
    <row r="414" customFormat="1" x14ac:dyDescent="0.25"/>
    <row r="415" customFormat="1" x14ac:dyDescent="0.25"/>
    <row r="416" customFormat="1" x14ac:dyDescent="0.25"/>
    <row r="417" customFormat="1" x14ac:dyDescent="0.25"/>
    <row r="418" customFormat="1" x14ac:dyDescent="0.25"/>
    <row r="419" customFormat="1" x14ac:dyDescent="0.25"/>
    <row r="420" customFormat="1" x14ac:dyDescent="0.25"/>
    <row r="421" customFormat="1" x14ac:dyDescent="0.25"/>
    <row r="422" customFormat="1" x14ac:dyDescent="0.25"/>
    <row r="423" customFormat="1" x14ac:dyDescent="0.25"/>
    <row r="424" customFormat="1" x14ac:dyDescent="0.25"/>
    <row r="425" customFormat="1" x14ac:dyDescent="0.25"/>
    <row r="426" customFormat="1" x14ac:dyDescent="0.25"/>
    <row r="427" customFormat="1" x14ac:dyDescent="0.25"/>
    <row r="428" customFormat="1" x14ac:dyDescent="0.25"/>
    <row r="429" customFormat="1" x14ac:dyDescent="0.25"/>
    <row r="430" customFormat="1" x14ac:dyDescent="0.25"/>
    <row r="431" customFormat="1" x14ac:dyDescent="0.25"/>
    <row r="432" customFormat="1" x14ac:dyDescent="0.25"/>
    <row r="433" customFormat="1" x14ac:dyDescent="0.25"/>
    <row r="434" customFormat="1" x14ac:dyDescent="0.25"/>
    <row r="435" customFormat="1" x14ac:dyDescent="0.25"/>
    <row r="436" customFormat="1" x14ac:dyDescent="0.25"/>
    <row r="437" customFormat="1" x14ac:dyDescent="0.25"/>
    <row r="438" customFormat="1" x14ac:dyDescent="0.25"/>
    <row r="439" customFormat="1" x14ac:dyDescent="0.25"/>
    <row r="440" customFormat="1" x14ac:dyDescent="0.25"/>
    <row r="441" customFormat="1" x14ac:dyDescent="0.25"/>
    <row r="442" customFormat="1" x14ac:dyDescent="0.25"/>
    <row r="443" customFormat="1" x14ac:dyDescent="0.25"/>
    <row r="444" customFormat="1" x14ac:dyDescent="0.25"/>
    <row r="445" customFormat="1" x14ac:dyDescent="0.25"/>
    <row r="446" customFormat="1" x14ac:dyDescent="0.25"/>
    <row r="447" customFormat="1" x14ac:dyDescent="0.25"/>
    <row r="448" customFormat="1" x14ac:dyDescent="0.25"/>
    <row r="449" customFormat="1" x14ac:dyDescent="0.25"/>
    <row r="450" customFormat="1" x14ac:dyDescent="0.25"/>
    <row r="451" customFormat="1" x14ac:dyDescent="0.25"/>
    <row r="452" customFormat="1" x14ac:dyDescent="0.25"/>
    <row r="453" customFormat="1" x14ac:dyDescent="0.25"/>
    <row r="454" customFormat="1" x14ac:dyDescent="0.25"/>
    <row r="455" customFormat="1" x14ac:dyDescent="0.25"/>
    <row r="456" customFormat="1" x14ac:dyDescent="0.25"/>
    <row r="457" customFormat="1" x14ac:dyDescent="0.25"/>
    <row r="458" customFormat="1" x14ac:dyDescent="0.25"/>
    <row r="459" customFormat="1" x14ac:dyDescent="0.25"/>
    <row r="460" customFormat="1" x14ac:dyDescent="0.25"/>
    <row r="461" customFormat="1" x14ac:dyDescent="0.25"/>
    <row r="462" customFormat="1" x14ac:dyDescent="0.25"/>
    <row r="463" customFormat="1" x14ac:dyDescent="0.25"/>
    <row r="464" customFormat="1" x14ac:dyDescent="0.25"/>
    <row r="465" customFormat="1" x14ac:dyDescent="0.25"/>
    <row r="466" customFormat="1" x14ac:dyDescent="0.25"/>
    <row r="467" customFormat="1" x14ac:dyDescent="0.25"/>
  </sheetData>
  <sheetProtection algorithmName="SHA-512" hashValue="uXyR41UcSnzMlv/XM0AraEDbsIjWnFNK2Y83UoEFo/mn5VotCMmQ7NYCD8j0IZoo89XCXAxkHeB9TBGPouKtsw==" saltValue="9yWfnBWw2UpOL4+me7Dw6A==" spinCount="100000" sheet="1" objects="1" scenarios="1" sort="0" autoFilter="0"/>
  <mergeCells count="2">
    <mergeCell ref="A1:D1"/>
    <mergeCell ref="I1:K1"/>
  </mergeCells>
  <hyperlinks>
    <hyperlink ref="E1" location="INDEX!A1" display="RETURN TO INDEX" xr:uid="{E0431668-C272-4AA3-86EC-4291A907C548}"/>
    <hyperlink ref="I1:K1" location="'QCI Sample Selection'!A1" display="QCI SAMPLE SELECTION" xr:uid="{D4D7ACD5-1CEF-4A6C-8AC0-3DD5D40F859A}"/>
  </hyperlinks>
  <pageMargins left="0.25" right="0.25" top="0.25" bottom="0.2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CDEFE5-3432-4C5B-8007-EC5933B88AEA}">
  <sheetPr>
    <tabColor rgb="FF7030A0"/>
  </sheetPr>
  <dimension ref="A1:O105"/>
  <sheetViews>
    <sheetView zoomScaleNormal="100" workbookViewId="0">
      <pane xSplit="3" ySplit="15" topLeftCell="D16" activePane="bottomRight" state="frozen"/>
      <selection sqref="A1:D1"/>
      <selection pane="topRight" sqref="A1:D1"/>
      <selection pane="bottomLeft" sqref="A1:D1"/>
      <selection pane="bottomRight" activeCell="D16" sqref="D16"/>
    </sheetView>
  </sheetViews>
  <sheetFormatPr defaultColWidth="0" defaultRowHeight="15" zeroHeight="1" x14ac:dyDescent="0.25"/>
  <cols>
    <col min="1" max="1" width="18.85546875" customWidth="1"/>
    <col min="2" max="2" width="13.5703125" style="36" customWidth="1"/>
    <col min="3" max="3" width="8.140625" style="36" bestFit="1" customWidth="1"/>
    <col min="4" max="4" width="3.85546875" style="36" customWidth="1"/>
    <col min="5" max="15" width="18.85546875" customWidth="1"/>
  </cols>
  <sheetData>
    <row r="1" spans="1:15" ht="24" x14ac:dyDescent="0.25">
      <c r="A1" s="56" t="s">
        <v>4</v>
      </c>
      <c r="B1" s="56"/>
      <c r="C1" s="56"/>
      <c r="D1" s="56"/>
      <c r="E1" s="46" t="s">
        <v>1</v>
      </c>
      <c r="F1" s="46"/>
      <c r="G1" s="3" t="s">
        <v>5</v>
      </c>
      <c r="H1" s="57" t="s">
        <v>6</v>
      </c>
      <c r="I1" s="57"/>
      <c r="J1" s="57" t="s">
        <v>2</v>
      </c>
      <c r="K1" s="57"/>
      <c r="L1" s="57"/>
      <c r="M1" s="4"/>
      <c r="N1" s="4"/>
      <c r="O1" s="4"/>
    </row>
    <row r="2" spans="1:15" ht="15.75" x14ac:dyDescent="0.25">
      <c r="A2" s="5" t="s">
        <v>7</v>
      </c>
      <c r="B2" s="6" t="s">
        <v>8</v>
      </c>
      <c r="C2" s="7"/>
      <c r="D2" s="7"/>
      <c r="E2" s="8"/>
      <c r="G2" s="9" t="s">
        <v>7</v>
      </c>
      <c r="H2" s="10" t="s">
        <v>9</v>
      </c>
      <c r="I2" s="11"/>
      <c r="L2" s="52" t="s">
        <v>86</v>
      </c>
      <c r="M2" s="53"/>
    </row>
    <row r="3" spans="1:15" ht="15.75" x14ac:dyDescent="0.25">
      <c r="A3" s="12" t="s">
        <v>10</v>
      </c>
      <c r="B3" s="6" t="s">
        <v>11</v>
      </c>
      <c r="C3" s="7"/>
      <c r="D3" s="7"/>
      <c r="E3" s="8"/>
      <c r="G3" s="13" t="s">
        <v>10</v>
      </c>
      <c r="H3" s="10" t="s">
        <v>12</v>
      </c>
      <c r="I3" s="11"/>
      <c r="L3" s="50" t="s">
        <v>90</v>
      </c>
      <c r="M3" s="51"/>
    </row>
    <row r="4" spans="1:15" ht="15.75" x14ac:dyDescent="0.25">
      <c r="A4" s="12" t="s">
        <v>13</v>
      </c>
      <c r="B4" s="6" t="s">
        <v>14</v>
      </c>
      <c r="C4" s="7"/>
      <c r="D4" s="7"/>
      <c r="E4" s="8"/>
      <c r="G4" s="13" t="s">
        <v>13</v>
      </c>
      <c r="H4" s="10" t="s">
        <v>15</v>
      </c>
      <c r="I4" s="11"/>
      <c r="L4" s="48" t="s">
        <v>87</v>
      </c>
      <c r="M4" s="49"/>
    </row>
    <row r="5" spans="1:15" ht="15.75" x14ac:dyDescent="0.25">
      <c r="A5" s="12" t="s">
        <v>16</v>
      </c>
      <c r="B5" s="6"/>
      <c r="C5" s="7"/>
      <c r="D5" s="7"/>
      <c r="E5" s="8"/>
      <c r="G5" s="13" t="s">
        <v>16</v>
      </c>
      <c r="H5" s="10" t="s">
        <v>17</v>
      </c>
      <c r="I5" s="11"/>
      <c r="L5" s="50" t="s">
        <v>90</v>
      </c>
      <c r="M5" s="51"/>
    </row>
    <row r="6" spans="1:15" ht="15.75" x14ac:dyDescent="0.25">
      <c r="A6" s="12" t="s">
        <v>18</v>
      </c>
      <c r="B6" s="14" t="s">
        <v>19</v>
      </c>
      <c r="C6" s="15"/>
      <c r="D6" s="15"/>
      <c r="E6" s="16"/>
      <c r="F6" s="17"/>
      <c r="G6" s="18" t="s">
        <v>18</v>
      </c>
      <c r="H6" s="19">
        <v>45047</v>
      </c>
      <c r="I6" s="11"/>
      <c r="L6" s="52" t="s">
        <v>88</v>
      </c>
      <c r="M6" s="53"/>
    </row>
    <row r="7" spans="1:15" ht="15.75" x14ac:dyDescent="0.25">
      <c r="A7" s="12" t="s">
        <v>20</v>
      </c>
      <c r="B7" s="14"/>
      <c r="C7" s="15"/>
      <c r="D7" s="15"/>
      <c r="E7" s="16"/>
      <c r="F7" s="17"/>
      <c r="G7" s="18" t="s">
        <v>20</v>
      </c>
      <c r="H7" s="19"/>
      <c r="I7" s="11"/>
      <c r="L7" s="50"/>
      <c r="M7" s="51"/>
    </row>
    <row r="8" spans="1:15" ht="15.75" x14ac:dyDescent="0.25">
      <c r="A8" s="12" t="s">
        <v>21</v>
      </c>
      <c r="B8" s="6" t="s">
        <v>90</v>
      </c>
      <c r="C8" s="7"/>
      <c r="D8" s="7"/>
      <c r="E8" s="8"/>
      <c r="G8" s="13" t="s">
        <v>21</v>
      </c>
      <c r="H8" s="10" t="s">
        <v>90</v>
      </c>
      <c r="I8" s="11"/>
      <c r="L8" s="48" t="s">
        <v>89</v>
      </c>
      <c r="M8" s="49"/>
    </row>
    <row r="9" spans="1:15" ht="15.75" x14ac:dyDescent="0.25">
      <c r="A9" s="12" t="s">
        <v>22</v>
      </c>
      <c r="B9" s="20" t="s">
        <v>23</v>
      </c>
      <c r="C9" s="7"/>
      <c r="D9" s="7"/>
      <c r="E9" s="8"/>
      <c r="G9" s="13" t="s">
        <v>22</v>
      </c>
      <c r="H9" s="21" t="s">
        <v>24</v>
      </c>
      <c r="I9" s="11"/>
      <c r="L9" s="54">
        <v>2306</v>
      </c>
      <c r="M9" s="55"/>
    </row>
    <row r="10" spans="1:15" ht="24" x14ac:dyDescent="0.4">
      <c r="A10" s="22" t="str">
        <f>"N= " &amp; COUNT(F12:F105)/2</f>
        <v>N= 45</v>
      </c>
      <c r="B10" s="47" t="str">
        <f>IF(COUNT(A16:A105)=COUNTIF(B16:B105,"All Pass"),"PASS","FAIL")</f>
        <v>PASS</v>
      </c>
      <c r="C10" s="47"/>
      <c r="D10" s="47"/>
      <c r="E10" s="47"/>
      <c r="F10" s="23"/>
    </row>
    <row r="11" spans="1:15" x14ac:dyDescent="0.25">
      <c r="A11" s="24" t="s">
        <v>25</v>
      </c>
      <c r="B11" s="25" t="s">
        <v>26</v>
      </c>
      <c r="C11" s="25" t="s">
        <v>27</v>
      </c>
      <c r="D11" s="25" t="s">
        <v>28</v>
      </c>
      <c r="E11" s="25" t="s">
        <v>29</v>
      </c>
      <c r="F11" s="24" t="s">
        <v>30</v>
      </c>
      <c r="G11" s="26" t="s">
        <v>31</v>
      </c>
      <c r="H11" s="24" t="s">
        <v>32</v>
      </c>
      <c r="I11" s="24" t="s">
        <v>33</v>
      </c>
      <c r="J11" s="24" t="s">
        <v>34</v>
      </c>
      <c r="K11" s="24" t="s">
        <v>35</v>
      </c>
      <c r="L11" s="24" t="s">
        <v>36</v>
      </c>
      <c r="M11" s="24" t="s">
        <v>37</v>
      </c>
      <c r="N11" s="24" t="s">
        <v>38</v>
      </c>
      <c r="O11" s="24" t="s">
        <v>39</v>
      </c>
    </row>
    <row r="12" spans="1:15" x14ac:dyDescent="0.25">
      <c r="A12" s="24"/>
      <c r="B12" s="25"/>
      <c r="C12" s="25"/>
      <c r="D12" s="25"/>
      <c r="E12" s="25" t="s">
        <v>40</v>
      </c>
      <c r="F12" s="24" t="s">
        <v>41</v>
      </c>
      <c r="G12" s="26" t="s">
        <v>42</v>
      </c>
      <c r="H12" s="24" t="s">
        <v>41</v>
      </c>
      <c r="I12" s="24" t="s">
        <v>43</v>
      </c>
      <c r="J12" s="24" t="s">
        <v>44</v>
      </c>
      <c r="K12" s="24" t="s">
        <v>45</v>
      </c>
      <c r="L12" s="24" t="s">
        <v>46</v>
      </c>
      <c r="M12" s="24" t="s">
        <v>47</v>
      </c>
      <c r="N12" s="24" t="s">
        <v>48</v>
      </c>
      <c r="O12" s="24" t="s">
        <v>41</v>
      </c>
    </row>
    <row r="13" spans="1:15" x14ac:dyDescent="0.25">
      <c r="A13" s="24"/>
      <c r="B13" s="25"/>
      <c r="C13" s="25"/>
      <c r="D13" s="25"/>
      <c r="E13" s="25" t="s">
        <v>49</v>
      </c>
      <c r="F13" s="24" t="s">
        <v>50</v>
      </c>
      <c r="G13" s="26" t="s">
        <v>51</v>
      </c>
      <c r="H13" s="24" t="s">
        <v>52</v>
      </c>
      <c r="I13" s="24" t="s">
        <v>53</v>
      </c>
      <c r="J13" s="24" t="s">
        <v>54</v>
      </c>
      <c r="K13" s="24" t="s">
        <v>55</v>
      </c>
      <c r="L13" s="24" t="s">
        <v>56</v>
      </c>
      <c r="M13" s="24" t="s">
        <v>57</v>
      </c>
      <c r="N13" s="24" t="s">
        <v>58</v>
      </c>
      <c r="O13" s="24" t="s">
        <v>59</v>
      </c>
    </row>
    <row r="14" spans="1:15" x14ac:dyDescent="0.25">
      <c r="A14" s="24"/>
      <c r="B14" s="25"/>
      <c r="C14" s="25"/>
      <c r="D14" s="25"/>
      <c r="E14" s="25" t="s">
        <v>60</v>
      </c>
      <c r="F14" s="24"/>
      <c r="G14" s="27"/>
      <c r="H14" s="24"/>
      <c r="I14" s="24"/>
      <c r="J14" s="24"/>
      <c r="K14" s="24"/>
      <c r="L14" s="24" t="s">
        <v>61</v>
      </c>
      <c r="M14" s="24"/>
      <c r="N14" s="24"/>
      <c r="O14" s="24"/>
    </row>
    <row r="15" spans="1:15" x14ac:dyDescent="0.25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</row>
    <row r="16" spans="1:15" x14ac:dyDescent="0.25">
      <c r="A16" s="29">
        <v>51</v>
      </c>
      <c r="B16" s="29" t="s">
        <v>62</v>
      </c>
      <c r="C16" s="30" t="s">
        <v>63</v>
      </c>
      <c r="D16" s="29">
        <v>1</v>
      </c>
      <c r="E16" s="31">
        <v>0</v>
      </c>
      <c r="F16" s="31">
        <v>4.6499999999999999E-7</v>
      </c>
      <c r="G16" s="31">
        <v>3.72E-9</v>
      </c>
      <c r="H16" s="31">
        <v>3.8299999999999998E-6</v>
      </c>
      <c r="I16" s="31">
        <v>2.7099999999999998E-7</v>
      </c>
      <c r="J16" s="31">
        <v>1.26</v>
      </c>
      <c r="K16" s="31">
        <v>1.26</v>
      </c>
      <c r="L16" s="31">
        <v>2.63E-2</v>
      </c>
      <c r="M16" s="31">
        <v>2.0499999999999998</v>
      </c>
      <c r="N16" s="31">
        <v>1.1999999999999999E-6</v>
      </c>
      <c r="O16" s="31">
        <v>1.11E-6</v>
      </c>
    </row>
    <row r="17" spans="1:15" x14ac:dyDescent="0.25">
      <c r="A17" s="29">
        <v>51</v>
      </c>
      <c r="B17" s="29" t="s">
        <v>62</v>
      </c>
      <c r="C17" s="32" t="s">
        <v>64</v>
      </c>
      <c r="D17" s="29">
        <v>1</v>
      </c>
      <c r="E17" s="31">
        <v>0.54830000000000001</v>
      </c>
      <c r="F17" s="31">
        <v>5.8000000000000006E-7</v>
      </c>
      <c r="G17" s="31">
        <v>9.83E-8</v>
      </c>
      <c r="H17" s="31">
        <v>4.0620000000000002E-6</v>
      </c>
      <c r="I17" s="31">
        <v>1.5430000000000003E-7</v>
      </c>
      <c r="J17" s="31">
        <v>1.3069999999999999</v>
      </c>
      <c r="K17" s="31">
        <v>1.3069999999999999</v>
      </c>
      <c r="L17" s="31">
        <v>2.5840000000000002E-2</v>
      </c>
      <c r="M17" s="31">
        <v>2.0129999999999999</v>
      </c>
      <c r="N17" s="31">
        <v>1.6389999999999999E-6</v>
      </c>
      <c r="O17" s="31">
        <v>1.125E-6</v>
      </c>
    </row>
    <row r="18" spans="1:15" x14ac:dyDescent="0.25">
      <c r="A18" s="29">
        <v>59</v>
      </c>
      <c r="B18" s="29" t="s">
        <v>62</v>
      </c>
      <c r="C18" s="30" t="s">
        <v>63</v>
      </c>
      <c r="D18" s="29">
        <v>1</v>
      </c>
      <c r="E18" s="31">
        <v>0</v>
      </c>
      <c r="F18" s="31">
        <v>1.18E-7</v>
      </c>
      <c r="G18" s="31">
        <v>3.7600000000000003E-9</v>
      </c>
      <c r="H18" s="31">
        <v>2.2199999999999999E-6</v>
      </c>
      <c r="I18" s="31">
        <v>2.6600000000000003E-7</v>
      </c>
      <c r="J18" s="31">
        <v>1.33</v>
      </c>
      <c r="K18" s="31">
        <v>1.33</v>
      </c>
      <c r="L18" s="31">
        <v>2.5600000000000001E-2</v>
      </c>
      <c r="M18" s="31">
        <v>2.0299999999999998</v>
      </c>
      <c r="N18" s="31">
        <v>1.1599999999999999E-6</v>
      </c>
      <c r="O18" s="31">
        <v>3.7500000000000001E-7</v>
      </c>
    </row>
    <row r="19" spans="1:15" x14ac:dyDescent="0.25">
      <c r="A19" s="29">
        <v>59</v>
      </c>
      <c r="B19" s="29" t="s">
        <v>62</v>
      </c>
      <c r="C19" s="32" t="s">
        <v>64</v>
      </c>
      <c r="D19" s="29">
        <v>1</v>
      </c>
      <c r="E19" s="31">
        <v>0.5697000000000001</v>
      </c>
      <c r="F19" s="31">
        <v>1.195E-7</v>
      </c>
      <c r="G19" s="31">
        <v>1.168E-7</v>
      </c>
      <c r="H19" s="31">
        <v>2.2879999999999995E-6</v>
      </c>
      <c r="I19" s="31">
        <v>1.596E-7</v>
      </c>
      <c r="J19" s="31">
        <v>1.351</v>
      </c>
      <c r="K19" s="31">
        <v>1.351</v>
      </c>
      <c r="L19" s="31">
        <v>2.511E-2</v>
      </c>
      <c r="M19" s="31">
        <v>1.976</v>
      </c>
      <c r="N19" s="31">
        <v>1.6129999999999998E-6</v>
      </c>
      <c r="O19" s="31">
        <v>3.5180000000000001E-7</v>
      </c>
    </row>
    <row r="20" spans="1:15" x14ac:dyDescent="0.25">
      <c r="A20" s="29">
        <v>63</v>
      </c>
      <c r="B20" s="29" t="s">
        <v>62</v>
      </c>
      <c r="C20" s="30" t="s">
        <v>63</v>
      </c>
      <c r="D20" s="29">
        <v>1</v>
      </c>
      <c r="E20" s="31">
        <v>0</v>
      </c>
      <c r="F20" s="31">
        <v>1.2E-8</v>
      </c>
      <c r="G20" s="31">
        <v>1.81E-8</v>
      </c>
      <c r="H20" s="31">
        <v>5.1500000000000005E-7</v>
      </c>
      <c r="I20" s="31">
        <v>4.4000000000000002E-7</v>
      </c>
      <c r="J20" s="31">
        <v>1.48</v>
      </c>
      <c r="K20" s="31">
        <v>1.48</v>
      </c>
      <c r="L20" s="31">
        <v>2.6100000000000002E-2</v>
      </c>
      <c r="M20" s="31">
        <v>1.93</v>
      </c>
      <c r="N20" s="31">
        <v>1.84E-6</v>
      </c>
      <c r="O20" s="31">
        <v>1.37E-8</v>
      </c>
    </row>
    <row r="21" spans="1:15" x14ac:dyDescent="0.25">
      <c r="A21" s="29">
        <v>63</v>
      </c>
      <c r="B21" s="29" t="s">
        <v>62</v>
      </c>
      <c r="C21" s="32" t="s">
        <v>64</v>
      </c>
      <c r="D21" s="29">
        <v>1</v>
      </c>
      <c r="E21" s="31">
        <v>0.55359999999999998</v>
      </c>
      <c r="F21" s="31">
        <v>5.5700000000000009E-8</v>
      </c>
      <c r="G21" s="31">
        <v>1.871E-7</v>
      </c>
      <c r="H21" s="31">
        <v>5.7250000000000002E-7</v>
      </c>
      <c r="I21" s="31">
        <v>2.882E-7</v>
      </c>
      <c r="J21" s="31">
        <v>1.5269999999999999</v>
      </c>
      <c r="K21" s="31">
        <v>1.5269999999999999</v>
      </c>
      <c r="L21" s="31">
        <v>2.5410000000000002E-2</v>
      </c>
      <c r="M21" s="31">
        <v>1.9259999999999999</v>
      </c>
      <c r="N21" s="31">
        <v>2.4719999999999998E-6</v>
      </c>
      <c r="O21" s="31">
        <v>8.4800000000000005E-8</v>
      </c>
    </row>
    <row r="22" spans="1:15" x14ac:dyDescent="0.25">
      <c r="A22" s="29">
        <v>68</v>
      </c>
      <c r="B22" s="29" t="s">
        <v>62</v>
      </c>
      <c r="C22" s="30" t="s">
        <v>63</v>
      </c>
      <c r="D22" s="29">
        <v>1</v>
      </c>
      <c r="E22" s="31">
        <v>0</v>
      </c>
      <c r="F22" s="31">
        <v>1.01E-7</v>
      </c>
      <c r="G22" s="31">
        <v>1.4600000000000001E-7</v>
      </c>
      <c r="H22" s="31">
        <v>1.4100000000000001E-6</v>
      </c>
      <c r="I22" s="31">
        <v>7.0699999999999996E-7</v>
      </c>
      <c r="J22" s="31">
        <v>1.51</v>
      </c>
      <c r="K22" s="31">
        <v>1.51</v>
      </c>
      <c r="L22" s="31">
        <v>2.6700000000000002E-2</v>
      </c>
      <c r="M22" s="31">
        <v>1.93</v>
      </c>
      <c r="N22" s="31">
        <v>2.7499999999999999E-6</v>
      </c>
      <c r="O22" s="31">
        <v>1.98E-7</v>
      </c>
    </row>
    <row r="23" spans="1:15" x14ac:dyDescent="0.25">
      <c r="A23" s="29">
        <v>68</v>
      </c>
      <c r="B23" s="29" t="s">
        <v>62</v>
      </c>
      <c r="C23" s="32" t="s">
        <v>64</v>
      </c>
      <c r="D23" s="29">
        <v>1</v>
      </c>
      <c r="E23" s="31">
        <v>0.54700000000000004</v>
      </c>
      <c r="F23" s="31">
        <v>1.0530000000000001E-7</v>
      </c>
      <c r="G23" s="31">
        <v>3.9089999999999999E-7</v>
      </c>
      <c r="H23" s="31">
        <v>1.7829999999999999E-6</v>
      </c>
      <c r="I23" s="31">
        <v>5.7400000000000003E-7</v>
      </c>
      <c r="J23" s="31">
        <v>1.4810000000000001</v>
      </c>
      <c r="K23" s="31">
        <v>1.4810000000000001</v>
      </c>
      <c r="L23" s="31">
        <v>2.5899999999999999E-2</v>
      </c>
      <c r="M23" s="31">
        <v>1.867</v>
      </c>
      <c r="N23" s="31">
        <v>4.1219999999999997E-6</v>
      </c>
      <c r="O23" s="31">
        <v>2.117E-7</v>
      </c>
    </row>
    <row r="24" spans="1:15" x14ac:dyDescent="0.25">
      <c r="A24" s="29">
        <v>78</v>
      </c>
      <c r="B24" s="29" t="s">
        <v>62</v>
      </c>
      <c r="C24" s="30" t="s">
        <v>63</v>
      </c>
      <c r="D24" s="29">
        <v>1</v>
      </c>
      <c r="E24" s="31">
        <v>0</v>
      </c>
      <c r="F24" s="31">
        <v>3.2899999999999999E-7</v>
      </c>
      <c r="G24" s="31">
        <v>2.3200000000000001E-7</v>
      </c>
      <c r="H24" s="31">
        <v>6.02E-6</v>
      </c>
      <c r="I24" s="31">
        <v>8.0100000000000004E-7</v>
      </c>
      <c r="J24" s="31">
        <v>1.57</v>
      </c>
      <c r="K24" s="31">
        <v>1.57</v>
      </c>
      <c r="L24" s="31">
        <v>2.6700000000000002E-2</v>
      </c>
      <c r="M24" s="31">
        <v>2</v>
      </c>
      <c r="N24" s="31">
        <v>3.7799999999999998E-6</v>
      </c>
      <c r="O24" s="31">
        <v>8.8400000000000003E-7</v>
      </c>
    </row>
    <row r="25" spans="1:15" x14ac:dyDescent="0.25">
      <c r="A25" s="29">
        <v>78</v>
      </c>
      <c r="B25" s="29" t="s">
        <v>62</v>
      </c>
      <c r="C25" s="32" t="s">
        <v>64</v>
      </c>
      <c r="D25" s="29">
        <v>1</v>
      </c>
      <c r="E25" s="31">
        <v>0.52049999999999996</v>
      </c>
      <c r="F25" s="31">
        <v>3.4019999999999999E-7</v>
      </c>
      <c r="G25" s="31">
        <v>5.3050000000000005E-7</v>
      </c>
      <c r="H25" s="31">
        <v>6.652E-6</v>
      </c>
      <c r="I25" s="31">
        <v>7.0230000000000004E-7</v>
      </c>
      <c r="J25" s="31">
        <v>1.5609999999999999</v>
      </c>
      <c r="K25" s="31">
        <v>1.5609999999999999</v>
      </c>
      <c r="L25" s="31">
        <v>2.6000000000000002E-2</v>
      </c>
      <c r="M25" s="31">
        <v>1.958</v>
      </c>
      <c r="N25" s="31">
        <v>5.4089999999999994E-6</v>
      </c>
      <c r="O25" s="31">
        <v>9.3870000000000011E-7</v>
      </c>
    </row>
    <row r="26" spans="1:15" x14ac:dyDescent="0.25">
      <c r="A26" s="29">
        <v>81</v>
      </c>
      <c r="B26" s="29" t="s">
        <v>62</v>
      </c>
      <c r="C26" s="30" t="s">
        <v>63</v>
      </c>
      <c r="D26" s="29">
        <v>1</v>
      </c>
      <c r="E26" s="31">
        <v>0</v>
      </c>
      <c r="F26" s="31">
        <v>1.2800000000000001E-7</v>
      </c>
      <c r="G26" s="31">
        <v>1.4700000000000001E-7</v>
      </c>
      <c r="H26" s="31">
        <v>3.5700000000000001E-6</v>
      </c>
      <c r="I26" s="31">
        <v>7.2099999999999996E-7</v>
      </c>
      <c r="J26" s="31">
        <v>1.51</v>
      </c>
      <c r="K26" s="31">
        <v>1.51</v>
      </c>
      <c r="L26" s="31">
        <v>2.7E-2</v>
      </c>
      <c r="M26" s="31">
        <v>1.97</v>
      </c>
      <c r="N26" s="31">
        <v>2.9299999999999999E-6</v>
      </c>
      <c r="O26" s="31">
        <v>3.15E-7</v>
      </c>
    </row>
    <row r="27" spans="1:15" x14ac:dyDescent="0.25">
      <c r="A27" s="29">
        <v>81</v>
      </c>
      <c r="B27" s="29" t="s">
        <v>62</v>
      </c>
      <c r="C27" s="32" t="s">
        <v>64</v>
      </c>
      <c r="D27" s="29">
        <v>1</v>
      </c>
      <c r="E27" s="31">
        <v>0.53610000000000002</v>
      </c>
      <c r="F27" s="31">
        <v>1.275E-7</v>
      </c>
      <c r="G27" s="31">
        <v>4.0060000000000003E-7</v>
      </c>
      <c r="H27" s="31">
        <v>3.8659999999999999E-6</v>
      </c>
      <c r="I27" s="31">
        <v>6.0230000000000004E-7</v>
      </c>
      <c r="J27" s="31">
        <v>1.48</v>
      </c>
      <c r="K27" s="31">
        <v>1.48</v>
      </c>
      <c r="L27" s="31">
        <v>2.622E-2</v>
      </c>
      <c r="M27" s="31">
        <v>1.901</v>
      </c>
      <c r="N27" s="31">
        <v>4.3019999999999996E-6</v>
      </c>
      <c r="O27" s="31">
        <v>3.2589999999999997E-7</v>
      </c>
    </row>
    <row r="28" spans="1:15" x14ac:dyDescent="0.25">
      <c r="A28" s="29">
        <v>104</v>
      </c>
      <c r="B28" s="29" t="s">
        <v>62</v>
      </c>
      <c r="C28" s="30" t="s">
        <v>63</v>
      </c>
      <c r="D28" s="29">
        <v>1</v>
      </c>
      <c r="E28" s="31">
        <v>0</v>
      </c>
      <c r="F28" s="31">
        <v>1.1700000000000001E-8</v>
      </c>
      <c r="G28" s="31">
        <v>1.5399999999999999E-8</v>
      </c>
      <c r="H28" s="31">
        <v>6.9599999999999999E-7</v>
      </c>
      <c r="I28" s="31">
        <v>2.4400000000000001E-7</v>
      </c>
      <c r="J28" s="31">
        <v>1.58</v>
      </c>
      <c r="K28" s="31">
        <v>1.58</v>
      </c>
      <c r="L28" s="31">
        <v>2.6499999999999999E-2</v>
      </c>
      <c r="M28" s="31">
        <v>2.0699999999999998</v>
      </c>
      <c r="N28" s="31">
        <v>1.11E-6</v>
      </c>
      <c r="O28" s="31">
        <v>1.2299999999999999E-8</v>
      </c>
    </row>
    <row r="29" spans="1:15" x14ac:dyDescent="0.25">
      <c r="A29" s="29">
        <v>104</v>
      </c>
      <c r="B29" s="29" t="s">
        <v>62</v>
      </c>
      <c r="C29" s="32" t="s">
        <v>64</v>
      </c>
      <c r="D29" s="29">
        <v>1</v>
      </c>
      <c r="E29" s="31">
        <v>0.55179999999999996</v>
      </c>
      <c r="F29" s="31">
        <v>5.1400000000000004E-8</v>
      </c>
      <c r="G29" s="31">
        <v>9.4400000000000012E-8</v>
      </c>
      <c r="H29" s="31">
        <v>9.5660000000000008E-7</v>
      </c>
      <c r="I29" s="31">
        <v>1.35E-7</v>
      </c>
      <c r="J29" s="31">
        <v>1.5489999999999999</v>
      </c>
      <c r="K29" s="31">
        <v>1.5489999999999999</v>
      </c>
      <c r="L29" s="31">
        <v>2.5950000000000001E-2</v>
      </c>
      <c r="M29" s="31">
        <v>2.0150000000000001</v>
      </c>
      <c r="N29" s="31">
        <v>1.5059999999999999E-6</v>
      </c>
      <c r="O29" s="31">
        <v>7.4499999999999999E-8</v>
      </c>
    </row>
    <row r="30" spans="1:15" x14ac:dyDescent="0.25">
      <c r="A30" s="29">
        <v>108</v>
      </c>
      <c r="B30" s="29" t="s">
        <v>62</v>
      </c>
      <c r="C30" s="30" t="s">
        <v>63</v>
      </c>
      <c r="D30" s="29">
        <v>1</v>
      </c>
      <c r="E30" s="31">
        <v>0</v>
      </c>
      <c r="F30" s="31">
        <v>1.3200000000000001E-8</v>
      </c>
      <c r="G30" s="31">
        <v>1.5799999999999999E-8</v>
      </c>
      <c r="H30" s="31">
        <v>1.8500000000000001E-6</v>
      </c>
      <c r="I30" s="31">
        <v>2.8900000000000001E-7</v>
      </c>
      <c r="J30" s="31">
        <v>1.42</v>
      </c>
      <c r="K30" s="31">
        <v>1.42</v>
      </c>
      <c r="L30" s="31">
        <v>2.64E-2</v>
      </c>
      <c r="M30" s="31">
        <v>2.0099999999999998</v>
      </c>
      <c r="N30" s="31">
        <v>1.2899999999999999E-6</v>
      </c>
      <c r="O30" s="31">
        <v>2.48E-7</v>
      </c>
    </row>
    <row r="31" spans="1:15" x14ac:dyDescent="0.25">
      <c r="A31" s="29">
        <v>108</v>
      </c>
      <c r="B31" s="29" t="s">
        <v>62</v>
      </c>
      <c r="C31" s="32" t="s">
        <v>64</v>
      </c>
      <c r="D31" s="29">
        <v>1</v>
      </c>
      <c r="E31" s="31">
        <v>0.55620000000000003</v>
      </c>
      <c r="F31" s="31">
        <v>9.4400000000000012E-8</v>
      </c>
      <c r="G31" s="31">
        <v>1.3169999999999999E-7</v>
      </c>
      <c r="H31" s="31">
        <v>2.029E-6</v>
      </c>
      <c r="I31" s="31">
        <v>1.8620000000000001E-7</v>
      </c>
      <c r="J31" s="31">
        <v>1.4379999999999999</v>
      </c>
      <c r="K31" s="31">
        <v>1.4379999999999999</v>
      </c>
      <c r="L31" s="31">
        <v>2.58E-2</v>
      </c>
      <c r="M31" s="31">
        <v>1.95</v>
      </c>
      <c r="N31" s="31">
        <v>1.8269999999999998E-6</v>
      </c>
      <c r="O31" s="31">
        <v>2.2580000000000002E-7</v>
      </c>
    </row>
    <row r="32" spans="1:15" x14ac:dyDescent="0.25">
      <c r="A32" s="29">
        <v>120</v>
      </c>
      <c r="B32" s="29" t="s">
        <v>62</v>
      </c>
      <c r="C32" s="30" t="s">
        <v>63</v>
      </c>
      <c r="D32" s="29">
        <v>1</v>
      </c>
      <c r="E32" s="31">
        <v>0</v>
      </c>
      <c r="F32" s="31">
        <v>1.06E-7</v>
      </c>
      <c r="G32" s="31">
        <v>1.1000000000000001E-7</v>
      </c>
      <c r="H32" s="31">
        <v>1.77E-6</v>
      </c>
      <c r="I32" s="31">
        <v>4.3799999999999998E-7</v>
      </c>
      <c r="J32" s="31">
        <v>1.5</v>
      </c>
      <c r="K32" s="31">
        <v>1.5</v>
      </c>
      <c r="L32" s="31">
        <v>2.63E-2</v>
      </c>
      <c r="M32" s="31">
        <v>1.95</v>
      </c>
      <c r="N32" s="31">
        <v>1.9400000000000001E-6</v>
      </c>
      <c r="O32" s="31">
        <v>2.0100000000000001E-7</v>
      </c>
    </row>
    <row r="33" spans="1:15" x14ac:dyDescent="0.25">
      <c r="A33" s="29">
        <v>120</v>
      </c>
      <c r="B33" s="29" t="s">
        <v>62</v>
      </c>
      <c r="C33" s="32" t="s">
        <v>64</v>
      </c>
      <c r="D33" s="29">
        <v>1</v>
      </c>
      <c r="E33" s="31">
        <v>0.55670000000000008</v>
      </c>
      <c r="F33" s="31">
        <v>1.0880000000000001E-7</v>
      </c>
      <c r="G33" s="31">
        <v>2.3920000000000002E-7</v>
      </c>
      <c r="H33" s="31">
        <v>2.0550000000000002E-6</v>
      </c>
      <c r="I33" s="31">
        <v>3.2119999999999999E-7</v>
      </c>
      <c r="J33" s="31">
        <v>1.488</v>
      </c>
      <c r="K33" s="31">
        <v>1.488</v>
      </c>
      <c r="L33" s="31">
        <v>2.5660000000000002E-2</v>
      </c>
      <c r="M33" s="31">
        <v>1.9179999999999999</v>
      </c>
      <c r="N33" s="31">
        <v>2.7429999999999998E-6</v>
      </c>
      <c r="O33" s="31">
        <v>2.1940000000000002E-7</v>
      </c>
    </row>
    <row r="34" spans="1:15" x14ac:dyDescent="0.25">
      <c r="A34" s="29">
        <v>136</v>
      </c>
      <c r="B34" s="29" t="s">
        <v>62</v>
      </c>
      <c r="C34" s="30" t="s">
        <v>63</v>
      </c>
      <c r="D34" s="29">
        <v>1</v>
      </c>
      <c r="E34" s="31">
        <v>0</v>
      </c>
      <c r="F34" s="31">
        <v>9.9099999999999994E-8</v>
      </c>
      <c r="G34" s="31">
        <v>1.6E-7</v>
      </c>
      <c r="H34" s="31">
        <v>1.4300000000000001E-6</v>
      </c>
      <c r="I34" s="31">
        <v>7.1099999999999995E-7</v>
      </c>
      <c r="J34" s="31">
        <v>1.47</v>
      </c>
      <c r="K34" s="31">
        <v>1.47</v>
      </c>
      <c r="L34" s="31">
        <v>2.6200000000000001E-2</v>
      </c>
      <c r="M34" s="31">
        <v>1.89</v>
      </c>
      <c r="N34" s="31">
        <v>3.0400000000000001E-6</v>
      </c>
      <c r="O34" s="31">
        <v>1.7100000000000001E-7</v>
      </c>
    </row>
    <row r="35" spans="1:15" x14ac:dyDescent="0.25">
      <c r="A35" s="29">
        <v>136</v>
      </c>
      <c r="B35" s="29" t="s">
        <v>62</v>
      </c>
      <c r="C35" s="32" t="s">
        <v>64</v>
      </c>
      <c r="D35" s="29">
        <v>1</v>
      </c>
      <c r="E35" s="31">
        <v>0.54910000000000003</v>
      </c>
      <c r="F35" s="31">
        <v>9.5200000000000005E-8</v>
      </c>
      <c r="G35" s="31">
        <v>3.6930000000000006E-7</v>
      </c>
      <c r="H35" s="31">
        <v>1.655E-6</v>
      </c>
      <c r="I35" s="31">
        <v>5.4249999999999999E-7</v>
      </c>
      <c r="J35" s="31">
        <v>1.5149999999999999</v>
      </c>
      <c r="K35" s="31">
        <v>1.5149999999999999</v>
      </c>
      <c r="L35" s="31">
        <v>2.5600000000000001E-2</v>
      </c>
      <c r="M35" s="31">
        <v>1.9</v>
      </c>
      <c r="N35" s="31">
        <v>4.0219999999999998E-6</v>
      </c>
      <c r="O35" s="31">
        <v>1.7009999999999999E-7</v>
      </c>
    </row>
    <row r="36" spans="1:15" x14ac:dyDescent="0.25">
      <c r="A36" s="29">
        <v>138</v>
      </c>
      <c r="B36" s="29" t="s">
        <v>62</v>
      </c>
      <c r="C36" s="30" t="s">
        <v>63</v>
      </c>
      <c r="D36" s="29">
        <v>1</v>
      </c>
      <c r="E36" s="31">
        <v>0</v>
      </c>
      <c r="F36" s="31">
        <v>2.35E-7</v>
      </c>
      <c r="G36" s="31">
        <v>1.2599999999999999E-7</v>
      </c>
      <c r="H36" s="31">
        <v>6.1399999999999997E-6</v>
      </c>
      <c r="I36" s="31">
        <v>5.5899999999999996E-7</v>
      </c>
      <c r="J36" s="31">
        <v>1.41</v>
      </c>
      <c r="K36" s="31">
        <v>1.41</v>
      </c>
      <c r="L36" s="31">
        <v>2.7400000000000001E-2</v>
      </c>
      <c r="M36" s="31">
        <v>2.0299999999999998</v>
      </c>
      <c r="N36" s="31">
        <v>2.26E-6</v>
      </c>
      <c r="O36" s="31">
        <v>9.1999999999999998E-7</v>
      </c>
    </row>
    <row r="37" spans="1:15" x14ac:dyDescent="0.25">
      <c r="A37" s="29">
        <v>138</v>
      </c>
      <c r="B37" s="29" t="s">
        <v>62</v>
      </c>
      <c r="C37" s="32" t="s">
        <v>64</v>
      </c>
      <c r="D37" s="29">
        <v>1</v>
      </c>
      <c r="E37" s="31">
        <v>0.5151</v>
      </c>
      <c r="F37" s="31">
        <v>2.3080000000000003E-7</v>
      </c>
      <c r="G37" s="31">
        <v>3.002E-7</v>
      </c>
      <c r="H37" s="31">
        <v>6.4589999999999995E-6</v>
      </c>
      <c r="I37" s="31">
        <v>4.5250000000000001E-7</v>
      </c>
      <c r="J37" s="31">
        <v>1.444</v>
      </c>
      <c r="K37" s="31">
        <v>1.444</v>
      </c>
      <c r="L37" s="31">
        <v>2.6769999999999999E-2</v>
      </c>
      <c r="M37" s="31">
        <v>1.976</v>
      </c>
      <c r="N37" s="31">
        <v>3.3869999999999999E-6</v>
      </c>
      <c r="O37" s="31">
        <v>9.3490000000000004E-7</v>
      </c>
    </row>
    <row r="38" spans="1:15" x14ac:dyDescent="0.25">
      <c r="A38" s="29">
        <v>146</v>
      </c>
      <c r="B38" s="29" t="s">
        <v>62</v>
      </c>
      <c r="C38" s="30" t="s">
        <v>63</v>
      </c>
      <c r="D38" s="29">
        <v>1</v>
      </c>
      <c r="E38" s="31">
        <v>0</v>
      </c>
      <c r="F38" s="31">
        <v>1.2499999999999999E-8</v>
      </c>
      <c r="G38" s="31">
        <v>1.6499999999999999E-8</v>
      </c>
      <c r="H38" s="31">
        <v>2.3599999999999999E-6</v>
      </c>
      <c r="I38" s="31">
        <v>3.5499999999999999E-7</v>
      </c>
      <c r="J38" s="31">
        <v>1.49</v>
      </c>
      <c r="K38" s="31">
        <v>1.49</v>
      </c>
      <c r="L38" s="31">
        <v>2.69E-2</v>
      </c>
      <c r="M38" s="31">
        <v>2.0099999999999998</v>
      </c>
      <c r="N38" s="31">
        <v>1.42E-6</v>
      </c>
      <c r="O38" s="31">
        <v>2.4600000000000001E-7</v>
      </c>
    </row>
    <row r="39" spans="1:15" x14ac:dyDescent="0.25">
      <c r="A39" s="29">
        <v>146</v>
      </c>
      <c r="B39" s="29" t="s">
        <v>62</v>
      </c>
      <c r="C39" s="32" t="s">
        <v>64</v>
      </c>
      <c r="D39" s="29">
        <v>1</v>
      </c>
      <c r="E39" s="31">
        <v>0.53939999999999999</v>
      </c>
      <c r="F39" s="31">
        <v>7.5900000000000011E-8</v>
      </c>
      <c r="G39" s="31">
        <v>1.377E-7</v>
      </c>
      <c r="H39" s="31">
        <v>2.6819999999999999E-6</v>
      </c>
      <c r="I39" s="31">
        <v>2.1820000000000001E-7</v>
      </c>
      <c r="J39" s="31">
        <v>1.4770000000000001</v>
      </c>
      <c r="K39" s="31">
        <v>1.4770000000000001</v>
      </c>
      <c r="L39" s="31">
        <v>2.6260000000000002E-2</v>
      </c>
      <c r="M39" s="31">
        <v>1.946</v>
      </c>
      <c r="N39" s="31">
        <v>2.0049999999999999E-6</v>
      </c>
      <c r="O39" s="31">
        <v>2.2580000000000002E-7</v>
      </c>
    </row>
    <row r="40" spans="1:15" x14ac:dyDescent="0.25">
      <c r="A40" s="29">
        <v>148</v>
      </c>
      <c r="B40" s="29" t="s">
        <v>62</v>
      </c>
      <c r="C40" s="30" t="s">
        <v>63</v>
      </c>
      <c r="D40" s="29">
        <v>1</v>
      </c>
      <c r="E40" s="31">
        <v>0</v>
      </c>
      <c r="F40" s="31">
        <v>1.42E-8</v>
      </c>
      <c r="G40" s="31">
        <v>1.8699999999999999E-8</v>
      </c>
      <c r="H40" s="31">
        <v>1.5099999999999999E-6</v>
      </c>
      <c r="I40" s="31">
        <v>3.84E-7</v>
      </c>
      <c r="J40" s="31">
        <v>1.48</v>
      </c>
      <c r="K40" s="31">
        <v>1.48</v>
      </c>
      <c r="L40" s="31">
        <v>2.7099999999999999E-2</v>
      </c>
      <c r="M40" s="31">
        <v>1.91</v>
      </c>
      <c r="N40" s="31">
        <v>1.66E-6</v>
      </c>
      <c r="O40" s="31">
        <v>1.6899999999999999E-7</v>
      </c>
    </row>
    <row r="41" spans="1:15" x14ac:dyDescent="0.25">
      <c r="A41" s="29">
        <v>148</v>
      </c>
      <c r="B41" s="29" t="s">
        <v>62</v>
      </c>
      <c r="C41" s="32" t="s">
        <v>64</v>
      </c>
      <c r="D41" s="29">
        <v>1</v>
      </c>
      <c r="E41" s="31">
        <v>0.54179999999999995</v>
      </c>
      <c r="F41" s="31">
        <v>8.3200000000000004E-8</v>
      </c>
      <c r="G41" s="31">
        <v>1.6430000000000001E-7</v>
      </c>
      <c r="H41" s="31">
        <v>1.7379999999999999E-6</v>
      </c>
      <c r="I41" s="31">
        <v>2.4550000000000002E-7</v>
      </c>
      <c r="J41" s="31">
        <v>1.498</v>
      </c>
      <c r="K41" s="31">
        <v>1.498</v>
      </c>
      <c r="L41" s="31">
        <v>2.649E-2</v>
      </c>
      <c r="M41" s="31">
        <v>1.9350000000000001</v>
      </c>
      <c r="N41" s="31">
        <v>2.136E-6</v>
      </c>
      <c r="O41" s="31">
        <v>1.5440000000000001E-7</v>
      </c>
    </row>
    <row r="42" spans="1:15" x14ac:dyDescent="0.25">
      <c r="A42" s="29">
        <v>153</v>
      </c>
      <c r="B42" s="29" t="s">
        <v>62</v>
      </c>
      <c r="C42" s="30" t="s">
        <v>63</v>
      </c>
      <c r="D42" s="29">
        <v>1</v>
      </c>
      <c r="E42" s="31">
        <v>0</v>
      </c>
      <c r="F42" s="31">
        <v>1.29E-8</v>
      </c>
      <c r="G42" s="31">
        <v>1.3799999999999999E-8</v>
      </c>
      <c r="H42" s="31">
        <v>1.31E-6</v>
      </c>
      <c r="I42" s="31">
        <v>3.34E-7</v>
      </c>
      <c r="J42" s="31">
        <v>1.34</v>
      </c>
      <c r="K42" s="31">
        <v>1.34</v>
      </c>
      <c r="L42" s="31">
        <v>2.6200000000000001E-2</v>
      </c>
      <c r="M42" s="31">
        <v>1.94</v>
      </c>
      <c r="N42" s="31">
        <v>1.42E-6</v>
      </c>
      <c r="O42" s="31">
        <v>2.2000000000000001E-7</v>
      </c>
    </row>
    <row r="43" spans="1:15" x14ac:dyDescent="0.25">
      <c r="A43" s="29">
        <v>153</v>
      </c>
      <c r="B43" s="29" t="s">
        <v>62</v>
      </c>
      <c r="C43" s="32" t="s">
        <v>64</v>
      </c>
      <c r="D43" s="29">
        <v>1</v>
      </c>
      <c r="E43" s="31">
        <v>0.55210000000000004</v>
      </c>
      <c r="F43" s="31">
        <v>8.0200000000000003E-8</v>
      </c>
      <c r="G43" s="31">
        <v>1.2450000000000001E-7</v>
      </c>
      <c r="H43" s="31">
        <v>1.3799999999999999E-6</v>
      </c>
      <c r="I43" s="31">
        <v>1.9530000000000003E-7</v>
      </c>
      <c r="J43" s="31">
        <v>1.4350000000000001</v>
      </c>
      <c r="K43" s="31">
        <v>1.4350000000000001</v>
      </c>
      <c r="L43" s="31">
        <v>2.5680000000000001E-2</v>
      </c>
      <c r="M43" s="31">
        <v>1.966</v>
      </c>
      <c r="N43" s="31">
        <v>1.8160000000000001E-6</v>
      </c>
      <c r="O43" s="31">
        <v>1.9830000000000002E-7</v>
      </c>
    </row>
    <row r="44" spans="1:15" x14ac:dyDescent="0.25">
      <c r="A44" s="29">
        <v>160</v>
      </c>
      <c r="B44" s="29" t="s">
        <v>62</v>
      </c>
      <c r="C44" s="30" t="s">
        <v>63</v>
      </c>
      <c r="D44" s="29">
        <v>1</v>
      </c>
      <c r="E44" s="31">
        <v>0</v>
      </c>
      <c r="F44" s="31">
        <v>1.27E-8</v>
      </c>
      <c r="G44" s="31">
        <v>1.26E-8</v>
      </c>
      <c r="H44" s="31">
        <v>1.7999999999999999E-6</v>
      </c>
      <c r="I44" s="31">
        <v>2.7599999999999998E-7</v>
      </c>
      <c r="J44" s="31">
        <v>1.45</v>
      </c>
      <c r="K44" s="31">
        <v>1.45</v>
      </c>
      <c r="L44" s="31">
        <v>2.7E-2</v>
      </c>
      <c r="M44" s="31">
        <v>2.06</v>
      </c>
      <c r="N44" s="31">
        <v>1.1400000000000001E-6</v>
      </c>
      <c r="O44" s="31">
        <v>1.7800000000000001E-7</v>
      </c>
    </row>
    <row r="45" spans="1:15" x14ac:dyDescent="0.25">
      <c r="A45" s="29">
        <v>160</v>
      </c>
      <c r="B45" s="29" t="s">
        <v>62</v>
      </c>
      <c r="C45" s="32" t="s">
        <v>64</v>
      </c>
      <c r="D45" s="29">
        <v>1</v>
      </c>
      <c r="E45" s="31">
        <v>0.54730000000000001</v>
      </c>
      <c r="F45" s="31">
        <v>6.6700000000000008E-8</v>
      </c>
      <c r="G45" s="31">
        <v>1.0320000000000001E-7</v>
      </c>
      <c r="H45" s="31">
        <v>1.9429999999999999E-6</v>
      </c>
      <c r="I45" s="31">
        <v>1.6159999999999999E-7</v>
      </c>
      <c r="J45" s="31">
        <v>1.4410000000000001</v>
      </c>
      <c r="K45" s="31">
        <v>1.4410000000000001</v>
      </c>
      <c r="L45" s="31">
        <v>2.6420000000000003E-2</v>
      </c>
      <c r="M45" s="31">
        <v>1.9890000000000001</v>
      </c>
      <c r="N45" s="31">
        <v>1.6140000000000001E-6</v>
      </c>
      <c r="O45" s="31">
        <v>1.451E-7</v>
      </c>
    </row>
    <row r="46" spans="1:15" x14ac:dyDescent="0.25">
      <c r="A46" s="29">
        <v>161</v>
      </c>
      <c r="B46" s="29" t="s">
        <v>62</v>
      </c>
      <c r="C46" s="30" t="s">
        <v>63</v>
      </c>
      <c r="D46" s="29">
        <v>1</v>
      </c>
      <c r="E46" s="31">
        <v>0</v>
      </c>
      <c r="F46" s="31">
        <v>1.3E-7</v>
      </c>
      <c r="G46" s="31">
        <v>3.84E-9</v>
      </c>
      <c r="H46" s="31">
        <v>9.2099999999999995E-7</v>
      </c>
      <c r="I46" s="31">
        <v>2.5800000000000001E-7</v>
      </c>
      <c r="J46" s="31">
        <v>1.59</v>
      </c>
      <c r="K46" s="31">
        <v>1.59</v>
      </c>
      <c r="L46" s="31">
        <v>2.64E-2</v>
      </c>
      <c r="M46" s="31">
        <v>2.04</v>
      </c>
      <c r="N46" s="31">
        <v>1.2899999999999999E-6</v>
      </c>
      <c r="O46" s="31">
        <v>1.66E-7</v>
      </c>
    </row>
    <row r="47" spans="1:15" x14ac:dyDescent="0.25">
      <c r="A47" s="29">
        <v>161</v>
      </c>
      <c r="B47" s="29" t="s">
        <v>62</v>
      </c>
      <c r="C47" s="32" t="s">
        <v>64</v>
      </c>
      <c r="D47" s="29">
        <v>1</v>
      </c>
      <c r="E47" s="31">
        <v>0.55840000000000001</v>
      </c>
      <c r="F47" s="31">
        <v>1.131E-7</v>
      </c>
      <c r="G47" s="31">
        <v>1.416E-7</v>
      </c>
      <c r="H47" s="31">
        <v>1.08E-6</v>
      </c>
      <c r="I47" s="31">
        <v>1.6800000000000002E-7</v>
      </c>
      <c r="J47" s="31">
        <v>1.57</v>
      </c>
      <c r="K47" s="31">
        <v>1.57</v>
      </c>
      <c r="L47" s="31">
        <v>2.5760000000000002E-2</v>
      </c>
      <c r="M47" s="31">
        <v>1.986</v>
      </c>
      <c r="N47" s="31">
        <v>1.804E-6</v>
      </c>
      <c r="O47" s="31">
        <v>1.6119999999999999E-7</v>
      </c>
    </row>
    <row r="48" spans="1:15" x14ac:dyDescent="0.25">
      <c r="A48" s="29">
        <v>170</v>
      </c>
      <c r="B48" s="29" t="s">
        <v>62</v>
      </c>
      <c r="C48" s="30" t="s">
        <v>63</v>
      </c>
      <c r="D48" s="29">
        <v>1</v>
      </c>
      <c r="E48" s="31">
        <v>0</v>
      </c>
      <c r="F48" s="31">
        <v>6.0699999999999997E-7</v>
      </c>
      <c r="G48" s="31">
        <v>2.7500000000000001E-7</v>
      </c>
      <c r="H48" s="31">
        <v>4.1200000000000004E-6</v>
      </c>
      <c r="I48" s="31">
        <v>4.39E-7</v>
      </c>
      <c r="J48" s="31">
        <v>1.53</v>
      </c>
      <c r="K48" s="31">
        <v>1.53</v>
      </c>
      <c r="L48" s="31">
        <v>2.52E-2</v>
      </c>
      <c r="M48" s="31">
        <v>1.97</v>
      </c>
      <c r="N48" s="31">
        <v>4.7099999999999998E-6</v>
      </c>
      <c r="O48" s="31">
        <v>1.0699999999999999E-6</v>
      </c>
    </row>
    <row r="49" spans="1:15" x14ac:dyDescent="0.25">
      <c r="A49" s="29">
        <v>170</v>
      </c>
      <c r="B49" s="29" t="s">
        <v>62</v>
      </c>
      <c r="C49" s="32" t="s">
        <v>64</v>
      </c>
      <c r="D49" s="29">
        <v>1</v>
      </c>
      <c r="E49" s="31">
        <v>0.58189999999999997</v>
      </c>
      <c r="F49" s="31">
        <v>6.9410000000000005E-7</v>
      </c>
      <c r="G49" s="31">
        <v>5.7940000000000001E-7</v>
      </c>
      <c r="H49" s="31">
        <v>4.4969999999999995E-6</v>
      </c>
      <c r="I49" s="31">
        <v>4.1769999999999999E-7</v>
      </c>
      <c r="J49" s="31">
        <v>1.5049999999999999</v>
      </c>
      <c r="K49" s="31">
        <v>1.5049999999999999</v>
      </c>
      <c r="L49" s="31">
        <v>2.4550000000000002E-2</v>
      </c>
      <c r="M49" s="31">
        <v>1.9259999999999999</v>
      </c>
      <c r="N49" s="31">
        <v>6.1020000000000002E-6</v>
      </c>
      <c r="O49" s="31">
        <v>1.237E-6</v>
      </c>
    </row>
    <row r="50" spans="1:15" x14ac:dyDescent="0.25">
      <c r="A50" s="29">
        <v>175</v>
      </c>
      <c r="B50" s="29" t="s">
        <v>62</v>
      </c>
      <c r="C50" s="30" t="s">
        <v>63</v>
      </c>
      <c r="D50" s="29">
        <v>1</v>
      </c>
      <c r="E50" s="31">
        <v>0</v>
      </c>
      <c r="F50" s="31">
        <v>9.9499999999999998E-8</v>
      </c>
      <c r="G50" s="31">
        <v>3.8799999999999998E-9</v>
      </c>
      <c r="H50" s="31">
        <v>1.11E-6</v>
      </c>
      <c r="I50" s="31">
        <v>2.8299999999999998E-7</v>
      </c>
      <c r="J50" s="31">
        <v>1.52</v>
      </c>
      <c r="K50" s="31">
        <v>1.52</v>
      </c>
      <c r="L50" s="31">
        <v>2.5999999999999999E-2</v>
      </c>
      <c r="M50" s="31">
        <v>1.96</v>
      </c>
      <c r="N50" s="31">
        <v>1.3E-6</v>
      </c>
      <c r="O50" s="31">
        <v>1.8799999999999999E-7</v>
      </c>
    </row>
    <row r="51" spans="1:15" x14ac:dyDescent="0.25">
      <c r="A51" s="29">
        <v>175</v>
      </c>
      <c r="B51" s="29" t="s">
        <v>62</v>
      </c>
      <c r="C51" s="32" t="s">
        <v>64</v>
      </c>
      <c r="D51" s="29">
        <v>1</v>
      </c>
      <c r="E51" s="31">
        <v>0.55649999999999999</v>
      </c>
      <c r="F51" s="31">
        <v>9.6600000000000005E-8</v>
      </c>
      <c r="G51" s="31">
        <v>1.091E-7</v>
      </c>
      <c r="H51" s="31">
        <v>1.2689999999999998E-6</v>
      </c>
      <c r="I51" s="31">
        <v>1.6019999999999999E-7</v>
      </c>
      <c r="J51" s="31">
        <v>1.5640000000000001</v>
      </c>
      <c r="K51" s="31">
        <v>1.5640000000000001</v>
      </c>
      <c r="L51" s="31">
        <v>2.5660000000000002E-2</v>
      </c>
      <c r="M51" s="31">
        <v>1.9870000000000001</v>
      </c>
      <c r="N51" s="31">
        <v>1.657E-6</v>
      </c>
      <c r="O51" s="31">
        <v>1.635E-7</v>
      </c>
    </row>
    <row r="52" spans="1:15" x14ac:dyDescent="0.25">
      <c r="A52" s="29">
        <v>187</v>
      </c>
      <c r="B52" s="29" t="s">
        <v>62</v>
      </c>
      <c r="C52" s="30" t="s">
        <v>63</v>
      </c>
      <c r="D52" s="29">
        <v>1</v>
      </c>
      <c r="E52" s="31">
        <v>0</v>
      </c>
      <c r="F52" s="31">
        <v>1.24E-8</v>
      </c>
      <c r="G52" s="31">
        <v>1.3899999999999999E-7</v>
      </c>
      <c r="H52" s="31">
        <v>1.3999999999999999E-6</v>
      </c>
      <c r="I52" s="31">
        <v>7.6000000000000003E-7</v>
      </c>
      <c r="J52" s="31">
        <v>1.44</v>
      </c>
      <c r="K52" s="31">
        <v>1.44</v>
      </c>
      <c r="L52" s="31">
        <v>2.76E-2</v>
      </c>
      <c r="M52" s="31">
        <v>1.87</v>
      </c>
      <c r="N52" s="31">
        <v>2.6000000000000001E-6</v>
      </c>
      <c r="O52" s="31">
        <v>1.6400000000000001E-7</v>
      </c>
    </row>
    <row r="53" spans="1:15" x14ac:dyDescent="0.25">
      <c r="A53" s="29">
        <v>187</v>
      </c>
      <c r="B53" s="29" t="s">
        <v>62</v>
      </c>
      <c r="C53" s="32" t="s">
        <v>64</v>
      </c>
      <c r="D53" s="29">
        <v>1</v>
      </c>
      <c r="E53" s="31">
        <v>0.5383</v>
      </c>
      <c r="F53" s="31">
        <v>5.5900000000000004E-8</v>
      </c>
      <c r="G53" s="31">
        <v>3.552E-7</v>
      </c>
      <c r="H53" s="31">
        <v>1.5459999999999999E-6</v>
      </c>
      <c r="I53" s="31">
        <v>5.6670000000000012E-7</v>
      </c>
      <c r="J53" s="31">
        <v>1.417</v>
      </c>
      <c r="K53" s="31">
        <v>1.417</v>
      </c>
      <c r="L53" s="31">
        <v>2.6620000000000001E-2</v>
      </c>
      <c r="M53" s="31">
        <v>1.8220000000000001</v>
      </c>
      <c r="N53" s="31">
        <v>3.8229999999999997E-6</v>
      </c>
      <c r="O53" s="31">
        <v>1.702E-7</v>
      </c>
    </row>
    <row r="54" spans="1:15" x14ac:dyDescent="0.25">
      <c r="A54" s="29">
        <v>194</v>
      </c>
      <c r="B54" s="29" t="s">
        <v>62</v>
      </c>
      <c r="C54" s="30" t="s">
        <v>63</v>
      </c>
      <c r="D54" s="29">
        <v>1</v>
      </c>
      <c r="E54" s="31">
        <v>0</v>
      </c>
      <c r="F54" s="31">
        <v>1.2299999999999999E-8</v>
      </c>
      <c r="G54" s="31">
        <v>1.6999999999999999E-7</v>
      </c>
      <c r="H54" s="31">
        <v>9.5300000000000002E-7</v>
      </c>
      <c r="I54" s="31">
        <v>8.6700000000000002E-7</v>
      </c>
      <c r="J54" s="31">
        <v>1.46</v>
      </c>
      <c r="K54" s="31">
        <v>1.46</v>
      </c>
      <c r="L54" s="31">
        <v>2.7099999999999999E-2</v>
      </c>
      <c r="M54" s="31">
        <v>1.86</v>
      </c>
      <c r="N54" s="31">
        <v>3.1599999999999998E-6</v>
      </c>
      <c r="O54" s="31">
        <v>1.12E-7</v>
      </c>
    </row>
    <row r="55" spans="1:15" x14ac:dyDescent="0.25">
      <c r="A55" s="29">
        <v>194</v>
      </c>
      <c r="B55" s="29" t="s">
        <v>62</v>
      </c>
      <c r="C55" s="32" t="s">
        <v>64</v>
      </c>
      <c r="D55" s="29">
        <v>1</v>
      </c>
      <c r="E55" s="31">
        <v>0.55289999999999995</v>
      </c>
      <c r="F55" s="31">
        <v>5.9200000000000007E-8</v>
      </c>
      <c r="G55" s="31">
        <v>4.6520000000000001E-7</v>
      </c>
      <c r="H55" s="31">
        <v>1.0109999999999999E-6</v>
      </c>
      <c r="I55" s="31">
        <v>6.9360000000000002E-7</v>
      </c>
      <c r="J55" s="31">
        <v>1.431</v>
      </c>
      <c r="K55" s="31">
        <v>1.431</v>
      </c>
      <c r="L55" s="31">
        <v>2.6110000000000001E-2</v>
      </c>
      <c r="M55" s="31">
        <v>1.8080000000000001</v>
      </c>
      <c r="N55" s="31">
        <v>4.5999999999999992E-6</v>
      </c>
      <c r="O55" s="31">
        <v>1.0300000000000001E-7</v>
      </c>
    </row>
    <row r="56" spans="1:15" x14ac:dyDescent="0.25">
      <c r="A56" s="29">
        <v>196</v>
      </c>
      <c r="B56" s="29" t="s">
        <v>62</v>
      </c>
      <c r="C56" s="30" t="s">
        <v>63</v>
      </c>
      <c r="D56" s="29">
        <v>1</v>
      </c>
      <c r="E56" s="31">
        <v>0</v>
      </c>
      <c r="F56" s="31">
        <v>2.3799999999999999E-7</v>
      </c>
      <c r="G56" s="31">
        <v>1.2700000000000001E-7</v>
      </c>
      <c r="H56" s="31">
        <v>1.44E-6</v>
      </c>
      <c r="I56" s="31">
        <v>2.7500000000000001E-7</v>
      </c>
      <c r="J56" s="31">
        <v>1.46</v>
      </c>
      <c r="K56" s="31">
        <v>1.46</v>
      </c>
      <c r="L56" s="31">
        <v>2.5399999999999999E-2</v>
      </c>
      <c r="M56" s="31">
        <v>1.94</v>
      </c>
      <c r="N56" s="31">
        <v>2.4700000000000001E-6</v>
      </c>
      <c r="O56" s="31">
        <v>3.6300000000000001E-7</v>
      </c>
    </row>
    <row r="57" spans="1:15" x14ac:dyDescent="0.25">
      <c r="A57" s="29">
        <v>196</v>
      </c>
      <c r="B57" s="29" t="s">
        <v>62</v>
      </c>
      <c r="C57" s="32" t="s">
        <v>64</v>
      </c>
      <c r="D57" s="29">
        <v>1</v>
      </c>
      <c r="E57" s="31">
        <v>0.58360000000000001</v>
      </c>
      <c r="F57" s="31">
        <v>2.544E-7</v>
      </c>
      <c r="G57" s="31">
        <v>2.4180000000000001E-7</v>
      </c>
      <c r="H57" s="31">
        <v>1.4610000000000001E-6</v>
      </c>
      <c r="I57" s="31">
        <v>1.966E-7</v>
      </c>
      <c r="J57" s="31">
        <v>1.488</v>
      </c>
      <c r="K57" s="31">
        <v>1.488</v>
      </c>
      <c r="L57" s="31">
        <v>2.5050000000000003E-2</v>
      </c>
      <c r="M57" s="31">
        <v>1.964</v>
      </c>
      <c r="N57" s="31">
        <v>3.1509999999999996E-6</v>
      </c>
      <c r="O57" s="31">
        <v>3.7960000000000004E-7</v>
      </c>
    </row>
    <row r="58" spans="1:15" x14ac:dyDescent="0.25">
      <c r="A58" s="29">
        <v>207</v>
      </c>
      <c r="B58" s="29" t="s">
        <v>62</v>
      </c>
      <c r="C58" s="30" t="s">
        <v>63</v>
      </c>
      <c r="D58" s="29">
        <v>1</v>
      </c>
      <c r="E58" s="31">
        <v>0</v>
      </c>
      <c r="F58" s="31">
        <v>1.8900000000000001E-7</v>
      </c>
      <c r="G58" s="31">
        <v>2.2099999999999999E-8</v>
      </c>
      <c r="H58" s="31">
        <v>2.39E-6</v>
      </c>
      <c r="I58" s="31">
        <v>2.6100000000000002E-7</v>
      </c>
      <c r="J58" s="31">
        <v>1.38</v>
      </c>
      <c r="K58" s="31">
        <v>1.38</v>
      </c>
      <c r="L58" s="31">
        <v>2.6100000000000002E-2</v>
      </c>
      <c r="M58" s="31">
        <v>2.02</v>
      </c>
      <c r="N58" s="31">
        <v>1.3999999999999999E-6</v>
      </c>
      <c r="O58" s="31">
        <v>4.0600000000000001E-7</v>
      </c>
    </row>
    <row r="59" spans="1:15" x14ac:dyDescent="0.25">
      <c r="A59" s="29">
        <v>207</v>
      </c>
      <c r="B59" s="29" t="s">
        <v>62</v>
      </c>
      <c r="C59" s="32" t="s">
        <v>64</v>
      </c>
      <c r="D59" s="29">
        <v>1</v>
      </c>
      <c r="E59" s="31">
        <v>0.57079999999999997</v>
      </c>
      <c r="F59" s="31">
        <v>1.8700000000000002E-7</v>
      </c>
      <c r="G59" s="31">
        <v>1.6719999999999999E-7</v>
      </c>
      <c r="H59" s="31">
        <v>2.5659999999999997E-6</v>
      </c>
      <c r="I59" s="31">
        <v>1.7930000000000002E-7</v>
      </c>
      <c r="J59" s="31">
        <v>1.393</v>
      </c>
      <c r="K59" s="31">
        <v>1.393</v>
      </c>
      <c r="L59" s="31">
        <v>2.5500000000000002E-2</v>
      </c>
      <c r="M59" s="31">
        <v>1.968</v>
      </c>
      <c r="N59" s="31">
        <v>2.0080000000000001E-6</v>
      </c>
      <c r="O59" s="31">
        <v>3.7810000000000003E-7</v>
      </c>
    </row>
    <row r="60" spans="1:15" x14ac:dyDescent="0.25">
      <c r="A60" s="29">
        <v>213</v>
      </c>
      <c r="B60" s="29" t="s">
        <v>62</v>
      </c>
      <c r="C60" s="30" t="s">
        <v>63</v>
      </c>
      <c r="D60" s="29">
        <v>1</v>
      </c>
      <c r="E60" s="31">
        <v>0</v>
      </c>
      <c r="F60" s="31">
        <v>1.6299999999999999E-7</v>
      </c>
      <c r="G60" s="31">
        <v>3.7399999999999999E-9</v>
      </c>
      <c r="H60" s="31">
        <v>2.96E-6</v>
      </c>
      <c r="I60" s="31">
        <v>2.7599999999999998E-7</v>
      </c>
      <c r="J60" s="31">
        <v>1.32</v>
      </c>
      <c r="K60" s="31">
        <v>1.32</v>
      </c>
      <c r="L60" s="31">
        <v>2.6599999999999999E-2</v>
      </c>
      <c r="M60" s="31">
        <v>1.94</v>
      </c>
      <c r="N60" s="31">
        <v>1.3400000000000001E-6</v>
      </c>
      <c r="O60" s="31">
        <v>4.0400000000000002E-7</v>
      </c>
    </row>
    <row r="61" spans="1:15" x14ac:dyDescent="0.25">
      <c r="A61" s="29">
        <v>213</v>
      </c>
      <c r="B61" s="29" t="s">
        <v>62</v>
      </c>
      <c r="C61" s="32" t="s">
        <v>64</v>
      </c>
      <c r="D61" s="29">
        <v>1</v>
      </c>
      <c r="E61" s="31">
        <v>0.55310000000000004</v>
      </c>
      <c r="F61" s="31">
        <v>1.6550000000000002E-7</v>
      </c>
      <c r="G61" s="31">
        <v>1.276E-7</v>
      </c>
      <c r="H61" s="31">
        <v>3.1249999999999997E-6</v>
      </c>
      <c r="I61" s="31">
        <v>1.6469999999999999E-7</v>
      </c>
      <c r="J61" s="31">
        <v>1.387</v>
      </c>
      <c r="K61" s="31">
        <v>1.387</v>
      </c>
      <c r="L61" s="31">
        <v>2.6380000000000001E-2</v>
      </c>
      <c r="M61" s="31">
        <v>1.968</v>
      </c>
      <c r="N61" s="31">
        <v>1.7339999999999998E-6</v>
      </c>
      <c r="O61" s="31">
        <v>4.2610000000000004E-7</v>
      </c>
    </row>
    <row r="62" spans="1:15" x14ac:dyDescent="0.25">
      <c r="A62" s="29">
        <v>221</v>
      </c>
      <c r="B62" s="29" t="s">
        <v>62</v>
      </c>
      <c r="C62" s="30" t="s">
        <v>63</v>
      </c>
      <c r="D62" s="29">
        <v>1</v>
      </c>
      <c r="E62" s="31">
        <v>0</v>
      </c>
      <c r="F62" s="31">
        <v>2.65E-7</v>
      </c>
      <c r="G62" s="31">
        <v>1.6899999999999999E-7</v>
      </c>
      <c r="H62" s="31">
        <v>3.4199999999999999E-6</v>
      </c>
      <c r="I62" s="31">
        <v>8.6000000000000002E-7</v>
      </c>
      <c r="J62" s="31">
        <v>1.52</v>
      </c>
      <c r="K62" s="31">
        <v>1.52</v>
      </c>
      <c r="L62" s="31">
        <v>2.64E-2</v>
      </c>
      <c r="M62" s="31">
        <v>1.93</v>
      </c>
      <c r="N62" s="31">
        <v>3.2600000000000001E-6</v>
      </c>
      <c r="O62" s="31">
        <v>7.3799999999999996E-7</v>
      </c>
    </row>
    <row r="63" spans="1:15" x14ac:dyDescent="0.25">
      <c r="A63" s="29">
        <v>221</v>
      </c>
      <c r="B63" s="29" t="s">
        <v>62</v>
      </c>
      <c r="C63" s="32" t="s">
        <v>64</v>
      </c>
      <c r="D63" s="29">
        <v>1</v>
      </c>
      <c r="E63" s="31">
        <v>0.54630000000000001</v>
      </c>
      <c r="F63" s="31">
        <v>1.8120000000000001E-7</v>
      </c>
      <c r="G63" s="31">
        <v>4.8980000000000006E-7</v>
      </c>
      <c r="H63" s="31">
        <v>3.9759999999999997E-6</v>
      </c>
      <c r="I63" s="31">
        <v>7.2890000000000002E-7</v>
      </c>
      <c r="J63" s="31">
        <v>1.472</v>
      </c>
      <c r="K63" s="31">
        <v>1.472</v>
      </c>
      <c r="L63" s="31">
        <v>2.547E-2</v>
      </c>
      <c r="M63" s="31">
        <v>1.857</v>
      </c>
      <c r="N63" s="31">
        <v>4.8670000000000002E-6</v>
      </c>
      <c r="O63" s="31">
        <v>5.9210000000000001E-7</v>
      </c>
    </row>
    <row r="64" spans="1:15" x14ac:dyDescent="0.25">
      <c r="A64" s="29">
        <v>227</v>
      </c>
      <c r="B64" s="29" t="s">
        <v>62</v>
      </c>
      <c r="C64" s="30" t="s">
        <v>63</v>
      </c>
      <c r="D64" s="29">
        <v>1</v>
      </c>
      <c r="E64" s="31">
        <v>0</v>
      </c>
      <c r="F64" s="31">
        <v>3.1300000000000001E-7</v>
      </c>
      <c r="G64" s="31">
        <v>1.36E-7</v>
      </c>
      <c r="H64" s="31">
        <v>3.18E-6</v>
      </c>
      <c r="I64" s="31">
        <v>2.9700000000000003E-7</v>
      </c>
      <c r="J64" s="31">
        <v>1.52</v>
      </c>
      <c r="K64" s="31">
        <v>1.52</v>
      </c>
      <c r="L64" s="31">
        <v>2.5700000000000001E-2</v>
      </c>
      <c r="M64" s="31">
        <v>1.96</v>
      </c>
      <c r="N64" s="31">
        <v>2.2299999999999998E-6</v>
      </c>
      <c r="O64" s="31">
        <v>6.13E-7</v>
      </c>
    </row>
    <row r="65" spans="1:15" x14ac:dyDescent="0.25">
      <c r="A65" s="29">
        <v>227</v>
      </c>
      <c r="B65" s="29" t="s">
        <v>62</v>
      </c>
      <c r="C65" s="32" t="s">
        <v>64</v>
      </c>
      <c r="D65" s="29">
        <v>1</v>
      </c>
      <c r="E65" s="31">
        <v>0.56779999999999997</v>
      </c>
      <c r="F65" s="31">
        <v>3.3510000000000003E-7</v>
      </c>
      <c r="G65" s="31">
        <v>2.6940000000000002E-7</v>
      </c>
      <c r="H65" s="31">
        <v>3.5299999999999997E-6</v>
      </c>
      <c r="I65" s="31">
        <v>2.3200000000000001E-7</v>
      </c>
      <c r="J65" s="31">
        <v>1.5289999999999999</v>
      </c>
      <c r="K65" s="31">
        <v>1.5289999999999999</v>
      </c>
      <c r="L65" s="31">
        <v>2.5230000000000002E-2</v>
      </c>
      <c r="M65" s="31">
        <v>1.968</v>
      </c>
      <c r="N65" s="31">
        <v>3.0230000000000001E-6</v>
      </c>
      <c r="O65" s="31">
        <v>6.1370000000000005E-7</v>
      </c>
    </row>
    <row r="66" spans="1:15" x14ac:dyDescent="0.25">
      <c r="A66" s="29">
        <v>241</v>
      </c>
      <c r="B66" s="29" t="s">
        <v>62</v>
      </c>
      <c r="C66" s="30" t="s">
        <v>63</v>
      </c>
      <c r="D66" s="29">
        <v>1</v>
      </c>
      <c r="E66" s="31">
        <v>0</v>
      </c>
      <c r="F66" s="31">
        <v>5.1399999999999997E-7</v>
      </c>
      <c r="G66" s="31">
        <v>1.54E-7</v>
      </c>
      <c r="H66" s="31">
        <v>2.9799999999999998E-6</v>
      </c>
      <c r="I66" s="31">
        <v>3.1399999999999998E-7</v>
      </c>
      <c r="J66" s="31">
        <v>1.59</v>
      </c>
      <c r="K66" s="31">
        <v>1.59</v>
      </c>
      <c r="L66" s="31">
        <v>2.5899999999999999E-2</v>
      </c>
      <c r="M66" s="31">
        <v>2.04</v>
      </c>
      <c r="N66" s="31">
        <v>2.5000000000000002E-6</v>
      </c>
      <c r="O66" s="31">
        <v>8.8400000000000003E-7</v>
      </c>
    </row>
    <row r="67" spans="1:15" x14ac:dyDescent="0.25">
      <c r="A67" s="29">
        <v>241</v>
      </c>
      <c r="B67" s="29" t="s">
        <v>62</v>
      </c>
      <c r="C67" s="32" t="s">
        <v>64</v>
      </c>
      <c r="D67" s="29">
        <v>1</v>
      </c>
      <c r="E67" s="31">
        <v>0.57340000000000002</v>
      </c>
      <c r="F67" s="31">
        <v>6.1100000000000006E-7</v>
      </c>
      <c r="G67" s="31">
        <v>3.2080000000000001E-7</v>
      </c>
      <c r="H67" s="31">
        <v>3.2349999999999995E-6</v>
      </c>
      <c r="I67" s="31">
        <v>2.6230000000000001E-7</v>
      </c>
      <c r="J67" s="31">
        <v>1.5529999999999999</v>
      </c>
      <c r="K67" s="31">
        <v>1.5529999999999999</v>
      </c>
      <c r="L67" s="31">
        <v>2.529E-2</v>
      </c>
      <c r="M67" s="31">
        <v>1.9790000000000001</v>
      </c>
      <c r="N67" s="31">
        <v>3.5049999999999999E-6</v>
      </c>
      <c r="O67" s="31">
        <v>9.7350000000000008E-7</v>
      </c>
    </row>
    <row r="68" spans="1:15" x14ac:dyDescent="0.25">
      <c r="A68" s="29">
        <v>242</v>
      </c>
      <c r="B68" s="29" t="s">
        <v>62</v>
      </c>
      <c r="C68" s="30" t="s">
        <v>63</v>
      </c>
      <c r="D68" s="29">
        <v>1</v>
      </c>
      <c r="E68" s="31">
        <v>0</v>
      </c>
      <c r="F68" s="31">
        <v>2.6199999999999999E-7</v>
      </c>
      <c r="G68" s="31">
        <v>1.2499999999999999E-7</v>
      </c>
      <c r="H68" s="31">
        <v>3.0400000000000001E-6</v>
      </c>
      <c r="I68" s="31">
        <v>3.41E-7</v>
      </c>
      <c r="J68" s="31">
        <v>1.51</v>
      </c>
      <c r="K68" s="31">
        <v>1.51</v>
      </c>
      <c r="L68" s="31">
        <v>2.5700000000000001E-2</v>
      </c>
      <c r="M68" s="31">
        <v>1.99</v>
      </c>
      <c r="N68" s="31">
        <v>2.0200000000000001E-6</v>
      </c>
      <c r="O68" s="31">
        <v>4.8100000000000003E-7</v>
      </c>
    </row>
    <row r="69" spans="1:15" x14ac:dyDescent="0.25">
      <c r="A69" s="29">
        <v>242</v>
      </c>
      <c r="B69" s="29" t="s">
        <v>62</v>
      </c>
      <c r="C69" s="32" t="s">
        <v>64</v>
      </c>
      <c r="D69" s="29">
        <v>1</v>
      </c>
      <c r="E69" s="31">
        <v>0.57510000000000006</v>
      </c>
      <c r="F69" s="31">
        <v>2.614E-7</v>
      </c>
      <c r="G69" s="31">
        <v>2.6250000000000003E-7</v>
      </c>
      <c r="H69" s="31">
        <v>3.298E-6</v>
      </c>
      <c r="I69" s="31">
        <v>2.7020000000000002E-7</v>
      </c>
      <c r="J69" s="31">
        <v>1.5029999999999999</v>
      </c>
      <c r="K69" s="31">
        <v>1.5029999999999999</v>
      </c>
      <c r="L69" s="31">
        <v>2.5010000000000001E-2</v>
      </c>
      <c r="M69" s="31">
        <v>1.9570000000000001</v>
      </c>
      <c r="N69" s="31">
        <v>2.8330000000000002E-6</v>
      </c>
      <c r="O69" s="31">
        <v>4.9930000000000003E-7</v>
      </c>
    </row>
    <row r="70" spans="1:15" x14ac:dyDescent="0.25">
      <c r="A70" s="29">
        <v>250</v>
      </c>
      <c r="B70" s="29" t="s">
        <v>62</v>
      </c>
      <c r="C70" s="30" t="s">
        <v>63</v>
      </c>
      <c r="D70" s="29">
        <v>1</v>
      </c>
      <c r="E70" s="31">
        <v>0</v>
      </c>
      <c r="F70" s="31">
        <v>1.7100000000000001E-7</v>
      </c>
      <c r="G70" s="31">
        <v>1.18E-7</v>
      </c>
      <c r="H70" s="31">
        <v>1.2100000000000001E-6</v>
      </c>
      <c r="I70" s="31">
        <v>6.4300000000000003E-7</v>
      </c>
      <c r="J70" s="31">
        <v>1.39</v>
      </c>
      <c r="K70" s="31">
        <v>1.39</v>
      </c>
      <c r="L70" s="31">
        <v>2.7799999999999998E-2</v>
      </c>
      <c r="M70" s="31">
        <v>1.93</v>
      </c>
      <c r="N70" s="31">
        <v>2.2299999999999998E-6</v>
      </c>
      <c r="O70" s="31">
        <v>3.6399999999999998E-7</v>
      </c>
    </row>
    <row r="71" spans="1:15" x14ac:dyDescent="0.25">
      <c r="A71" s="29">
        <v>250</v>
      </c>
      <c r="B71" s="29" t="s">
        <v>62</v>
      </c>
      <c r="C71" s="32" t="s">
        <v>64</v>
      </c>
      <c r="D71" s="29">
        <v>1</v>
      </c>
      <c r="E71" s="31">
        <v>0.52990000000000004</v>
      </c>
      <c r="F71" s="31">
        <v>1.9150000000000001E-7</v>
      </c>
      <c r="G71" s="31">
        <v>2.8180000000000005E-7</v>
      </c>
      <c r="H71" s="31">
        <v>1.2809999999999999E-6</v>
      </c>
      <c r="I71" s="31">
        <v>4.764E-7</v>
      </c>
      <c r="J71" s="31">
        <v>1.3979999999999999</v>
      </c>
      <c r="K71" s="31">
        <v>1.3979999999999999</v>
      </c>
      <c r="L71" s="31">
        <v>2.6880000000000001E-2</v>
      </c>
      <c r="M71" s="31">
        <v>1.8640000000000001</v>
      </c>
      <c r="N71" s="31">
        <v>3.2589999999999996E-6</v>
      </c>
      <c r="O71" s="31">
        <v>3.7510000000000007E-7</v>
      </c>
    </row>
    <row r="72" spans="1:15" x14ac:dyDescent="0.25">
      <c r="A72" s="29">
        <v>266</v>
      </c>
      <c r="B72" s="29" t="s">
        <v>62</v>
      </c>
      <c r="C72" s="30" t="s">
        <v>63</v>
      </c>
      <c r="D72" s="29">
        <v>1</v>
      </c>
      <c r="E72" s="31">
        <v>0</v>
      </c>
      <c r="F72" s="31">
        <v>1.3599999999999999E-8</v>
      </c>
      <c r="G72" s="31">
        <v>1.4899999999999999E-8</v>
      </c>
      <c r="H72" s="31">
        <v>1.5099999999999999E-6</v>
      </c>
      <c r="I72" s="31">
        <v>3.4799999999999999E-7</v>
      </c>
      <c r="J72" s="31">
        <v>1.49</v>
      </c>
      <c r="K72" s="31">
        <v>1.49</v>
      </c>
      <c r="L72" s="31">
        <v>2.63E-2</v>
      </c>
      <c r="M72" s="31">
        <v>2.04</v>
      </c>
      <c r="N72" s="31">
        <v>1.53E-6</v>
      </c>
      <c r="O72" s="31">
        <v>1.73E-7</v>
      </c>
    </row>
    <row r="73" spans="1:15" x14ac:dyDescent="0.25">
      <c r="A73" s="29">
        <v>266</v>
      </c>
      <c r="B73" s="29" t="s">
        <v>62</v>
      </c>
      <c r="C73" s="32" t="s">
        <v>64</v>
      </c>
      <c r="D73" s="29">
        <v>1</v>
      </c>
      <c r="E73" s="31">
        <v>0.55700000000000005</v>
      </c>
      <c r="F73" s="31">
        <v>7.500000000000001E-8</v>
      </c>
      <c r="G73" s="31">
        <v>1.3080000000000001E-7</v>
      </c>
      <c r="H73" s="31">
        <v>1.7739999999999999E-6</v>
      </c>
      <c r="I73" s="31">
        <v>2.1290000000000001E-7</v>
      </c>
      <c r="J73" s="31">
        <v>1.4570000000000001</v>
      </c>
      <c r="K73" s="31">
        <v>1.4570000000000001</v>
      </c>
      <c r="L73" s="31">
        <v>2.5780000000000001E-2</v>
      </c>
      <c r="M73" s="31">
        <v>1.9590000000000001</v>
      </c>
      <c r="N73" s="31">
        <v>2.0619999999999999E-6</v>
      </c>
      <c r="O73" s="31">
        <v>1.7250000000000002E-7</v>
      </c>
    </row>
    <row r="74" spans="1:15" x14ac:dyDescent="0.25">
      <c r="A74" s="29">
        <v>276</v>
      </c>
      <c r="B74" s="29" t="s">
        <v>62</v>
      </c>
      <c r="C74" s="30" t="s">
        <v>63</v>
      </c>
      <c r="D74" s="29">
        <v>1</v>
      </c>
      <c r="E74" s="31">
        <v>0</v>
      </c>
      <c r="F74" s="31">
        <v>2.9299999999999999E-7</v>
      </c>
      <c r="G74" s="31">
        <v>1.4100000000000001E-7</v>
      </c>
      <c r="H74" s="31">
        <v>3.3500000000000001E-6</v>
      </c>
      <c r="I74" s="31">
        <v>3.4200000000000002E-7</v>
      </c>
      <c r="J74" s="31">
        <v>1.49</v>
      </c>
      <c r="K74" s="31">
        <v>1.49</v>
      </c>
      <c r="L74" s="31">
        <v>2.5700000000000001E-2</v>
      </c>
      <c r="M74" s="31">
        <v>1.97</v>
      </c>
      <c r="N74" s="31">
        <v>2.26E-6</v>
      </c>
      <c r="O74" s="31">
        <v>5.5400000000000001E-7</v>
      </c>
    </row>
    <row r="75" spans="1:15" x14ac:dyDescent="0.25">
      <c r="A75" s="29">
        <v>276</v>
      </c>
      <c r="B75" s="29" t="s">
        <v>62</v>
      </c>
      <c r="C75" s="32" t="s">
        <v>64</v>
      </c>
      <c r="D75" s="29">
        <v>1</v>
      </c>
      <c r="E75" s="31">
        <v>0.56210000000000004</v>
      </c>
      <c r="F75" s="31">
        <v>3.0820000000000002E-7</v>
      </c>
      <c r="G75" s="31">
        <v>2.9060000000000002E-7</v>
      </c>
      <c r="H75" s="31">
        <v>3.6320000000000001E-6</v>
      </c>
      <c r="I75" s="31">
        <v>2.7780000000000001E-7</v>
      </c>
      <c r="J75" s="31">
        <v>1.5049999999999999</v>
      </c>
      <c r="K75" s="31">
        <v>1.5049999999999999</v>
      </c>
      <c r="L75" s="31">
        <v>2.5190000000000001E-2</v>
      </c>
      <c r="M75" s="31">
        <v>1.9650000000000001</v>
      </c>
      <c r="N75" s="31">
        <v>3.0979999999999998E-6</v>
      </c>
      <c r="O75" s="31">
        <v>5.6029999999999995E-7</v>
      </c>
    </row>
    <row r="76" spans="1:15" x14ac:dyDescent="0.25">
      <c r="A76" s="29">
        <v>278</v>
      </c>
      <c r="B76" s="29" t="s">
        <v>62</v>
      </c>
      <c r="C76" s="30" t="s">
        <v>63</v>
      </c>
      <c r="D76" s="29">
        <v>1</v>
      </c>
      <c r="E76" s="31">
        <v>0</v>
      </c>
      <c r="F76" s="31">
        <v>1.5699999999999999E-7</v>
      </c>
      <c r="G76" s="31">
        <v>2.0999999999999999E-8</v>
      </c>
      <c r="H76" s="31">
        <v>3.4599999999999999E-6</v>
      </c>
      <c r="I76" s="31">
        <v>4.6199999999999998E-7</v>
      </c>
      <c r="J76" s="31">
        <v>1.44</v>
      </c>
      <c r="K76" s="31">
        <v>1.44</v>
      </c>
      <c r="L76" s="31">
        <v>2.7300000000000001E-2</v>
      </c>
      <c r="M76" s="31">
        <v>1.99</v>
      </c>
      <c r="N76" s="31">
        <v>1.7799999999999999E-6</v>
      </c>
      <c r="O76" s="31">
        <v>3.9999999999999998E-7</v>
      </c>
    </row>
    <row r="77" spans="1:15" x14ac:dyDescent="0.25">
      <c r="A77" s="29">
        <v>278</v>
      </c>
      <c r="B77" s="29" t="s">
        <v>62</v>
      </c>
      <c r="C77" s="32" t="s">
        <v>64</v>
      </c>
      <c r="D77" s="29">
        <v>1</v>
      </c>
      <c r="E77" s="31">
        <v>0.52139999999999997</v>
      </c>
      <c r="F77" s="31">
        <v>1.5870000000000001E-7</v>
      </c>
      <c r="G77" s="31">
        <v>1.6969999999999999E-7</v>
      </c>
      <c r="H77" s="31">
        <v>3.7919999999999994E-6</v>
      </c>
      <c r="I77" s="31">
        <v>3.1460000000000002E-7</v>
      </c>
      <c r="J77" s="31">
        <v>1.4810000000000001</v>
      </c>
      <c r="K77" s="31">
        <v>1.4810000000000001</v>
      </c>
      <c r="L77" s="31">
        <v>2.665E-2</v>
      </c>
      <c r="M77" s="31">
        <v>1.9730000000000001</v>
      </c>
      <c r="N77" s="31">
        <v>2.4439999999999998E-6</v>
      </c>
      <c r="O77" s="31">
        <v>4.2820000000000004E-7</v>
      </c>
    </row>
    <row r="78" spans="1:15" x14ac:dyDescent="0.25">
      <c r="A78" s="29">
        <v>284</v>
      </c>
      <c r="B78" s="29" t="s">
        <v>62</v>
      </c>
      <c r="C78" s="30" t="s">
        <v>63</v>
      </c>
      <c r="D78" s="29">
        <v>1</v>
      </c>
      <c r="E78" s="31">
        <v>0</v>
      </c>
      <c r="F78" s="31">
        <v>5.68E-7</v>
      </c>
      <c r="G78" s="31">
        <v>2.8000000000000002E-7</v>
      </c>
      <c r="H78" s="31">
        <v>3.7900000000000001E-6</v>
      </c>
      <c r="I78" s="31">
        <v>4.2800000000000002E-7</v>
      </c>
      <c r="J78" s="31">
        <v>1.53</v>
      </c>
      <c r="K78" s="31">
        <v>1.53</v>
      </c>
      <c r="L78" s="31">
        <v>2.6100000000000002E-2</v>
      </c>
      <c r="M78" s="31">
        <v>1.96</v>
      </c>
      <c r="N78" s="31">
        <v>4.7500000000000003E-6</v>
      </c>
      <c r="O78" s="31">
        <v>9.0999999999999997E-7</v>
      </c>
    </row>
    <row r="79" spans="1:15" x14ac:dyDescent="0.25">
      <c r="A79" s="29">
        <v>284</v>
      </c>
      <c r="B79" s="29" t="s">
        <v>62</v>
      </c>
      <c r="C79" s="32" t="s">
        <v>64</v>
      </c>
      <c r="D79" s="29">
        <v>1</v>
      </c>
      <c r="E79" s="31">
        <v>0.5625</v>
      </c>
      <c r="F79" s="31">
        <v>6.5000000000000002E-7</v>
      </c>
      <c r="G79" s="31">
        <v>5.7850000000000005E-7</v>
      </c>
      <c r="H79" s="31">
        <v>4.1459999999999998E-6</v>
      </c>
      <c r="I79" s="31">
        <v>4.0180000000000001E-7</v>
      </c>
      <c r="J79" s="31">
        <v>1.5249999999999999</v>
      </c>
      <c r="K79" s="31">
        <v>1.5249999999999999</v>
      </c>
      <c r="L79" s="31">
        <v>2.5430000000000001E-2</v>
      </c>
      <c r="M79" s="31">
        <v>1.923</v>
      </c>
      <c r="N79" s="31">
        <v>6.1310000000000003E-6</v>
      </c>
      <c r="O79" s="31">
        <v>1.0069999999999998E-6</v>
      </c>
    </row>
    <row r="80" spans="1:15" x14ac:dyDescent="0.25">
      <c r="A80" s="29">
        <v>285</v>
      </c>
      <c r="B80" s="29" t="s">
        <v>62</v>
      </c>
      <c r="C80" s="30" t="s">
        <v>63</v>
      </c>
      <c r="D80" s="29">
        <v>1</v>
      </c>
      <c r="E80" s="31">
        <v>0</v>
      </c>
      <c r="F80" s="31">
        <v>4.1899999999999998E-7</v>
      </c>
      <c r="G80" s="31">
        <v>1.72E-7</v>
      </c>
      <c r="H80" s="31">
        <v>2.5600000000000001E-6</v>
      </c>
      <c r="I80" s="31">
        <v>3.1899999999999998E-7</v>
      </c>
      <c r="J80" s="31">
        <v>1.42</v>
      </c>
      <c r="K80" s="31">
        <v>1.42</v>
      </c>
      <c r="L80" s="31">
        <v>2.5700000000000001E-2</v>
      </c>
      <c r="M80" s="31">
        <v>2.0299999999999998</v>
      </c>
      <c r="N80" s="31">
        <v>3.0199999999999999E-6</v>
      </c>
      <c r="O80" s="31">
        <v>6.9699999999999995E-7</v>
      </c>
    </row>
    <row r="81" spans="1:15" x14ac:dyDescent="0.25">
      <c r="A81" s="29">
        <v>285</v>
      </c>
      <c r="B81" s="29" t="s">
        <v>62</v>
      </c>
      <c r="C81" s="32" t="s">
        <v>64</v>
      </c>
      <c r="D81" s="29">
        <v>1</v>
      </c>
      <c r="E81" s="31">
        <v>0.5717000000000001</v>
      </c>
      <c r="F81" s="31">
        <v>4.5410000000000008E-7</v>
      </c>
      <c r="G81" s="31">
        <v>3.6080000000000005E-7</v>
      </c>
      <c r="H81" s="31">
        <v>2.7719999999999995E-6</v>
      </c>
      <c r="I81" s="31">
        <v>2.6870000000000002E-7</v>
      </c>
      <c r="J81" s="31">
        <v>1.3620000000000001</v>
      </c>
      <c r="K81" s="31">
        <v>1.3620000000000001</v>
      </c>
      <c r="L81" s="31">
        <v>2.5180000000000001E-2</v>
      </c>
      <c r="M81" s="31">
        <v>1.962</v>
      </c>
      <c r="N81" s="31">
        <v>4.0110000000000002E-6</v>
      </c>
      <c r="O81" s="31">
        <v>7.5389999999999999E-7</v>
      </c>
    </row>
    <row r="82" spans="1:15" x14ac:dyDescent="0.25">
      <c r="A82" s="29">
        <v>286</v>
      </c>
      <c r="B82" s="29" t="s">
        <v>62</v>
      </c>
      <c r="C82" s="30" t="s">
        <v>63</v>
      </c>
      <c r="D82" s="29">
        <v>1</v>
      </c>
      <c r="E82" s="31">
        <v>0</v>
      </c>
      <c r="F82" s="31">
        <v>1.2299999999999999E-8</v>
      </c>
      <c r="G82" s="31">
        <v>1.24E-7</v>
      </c>
      <c r="H82" s="31">
        <v>6.6700000000000003E-7</v>
      </c>
      <c r="I82" s="31">
        <v>7.1500000000000004E-7</v>
      </c>
      <c r="J82" s="31">
        <v>1.5</v>
      </c>
      <c r="K82" s="31">
        <v>1.5</v>
      </c>
      <c r="L82" s="31">
        <v>2.7400000000000001E-2</v>
      </c>
      <c r="M82" s="31">
        <v>1.93</v>
      </c>
      <c r="N82" s="31">
        <v>2.3499999999999999E-6</v>
      </c>
      <c r="O82" s="31">
        <v>1.3599999999999999E-8</v>
      </c>
    </row>
    <row r="83" spans="1:15" x14ac:dyDescent="0.25">
      <c r="A83" s="29">
        <v>286</v>
      </c>
      <c r="B83" s="29" t="s">
        <v>62</v>
      </c>
      <c r="C83" s="32" t="s">
        <v>64</v>
      </c>
      <c r="D83" s="29">
        <v>1</v>
      </c>
      <c r="E83" s="31">
        <v>0.53960000000000008</v>
      </c>
      <c r="F83" s="31">
        <v>4.4899999999999998E-8</v>
      </c>
      <c r="G83" s="31">
        <v>3.2210000000000006E-7</v>
      </c>
      <c r="H83" s="31">
        <v>7.5980000000000001E-7</v>
      </c>
      <c r="I83" s="31">
        <v>5.3720000000000013E-7</v>
      </c>
      <c r="J83" s="31">
        <v>1.4750000000000001</v>
      </c>
      <c r="K83" s="31">
        <v>1.4750000000000001</v>
      </c>
      <c r="L83" s="31">
        <v>2.648E-2</v>
      </c>
      <c r="M83" s="31">
        <v>1.86</v>
      </c>
      <c r="N83" s="31">
        <v>3.5489999999999998E-6</v>
      </c>
      <c r="O83" s="31">
        <v>8.4800000000000005E-8</v>
      </c>
    </row>
    <row r="84" spans="1:15" x14ac:dyDescent="0.25">
      <c r="A84" s="29">
        <v>290</v>
      </c>
      <c r="B84" s="29" t="s">
        <v>62</v>
      </c>
      <c r="C84" s="30" t="s">
        <v>63</v>
      </c>
      <c r="D84" s="29">
        <v>1</v>
      </c>
      <c r="E84" s="31">
        <v>0</v>
      </c>
      <c r="F84" s="31">
        <v>3.2899999999999999E-7</v>
      </c>
      <c r="G84" s="31">
        <v>3.7499999999999997E-9</v>
      </c>
      <c r="H84" s="31">
        <v>4.7999999999999998E-6</v>
      </c>
      <c r="I84" s="31">
        <v>3.5100000000000001E-7</v>
      </c>
      <c r="J84" s="31">
        <v>1.23</v>
      </c>
      <c r="K84" s="31">
        <v>1.23</v>
      </c>
      <c r="L84" s="31">
        <v>2.7300000000000001E-2</v>
      </c>
      <c r="M84" s="31">
        <v>2.0499999999999998</v>
      </c>
      <c r="N84" s="31">
        <v>1.5099999999999999E-6</v>
      </c>
      <c r="O84" s="31">
        <v>8.6899999999999996E-7</v>
      </c>
    </row>
    <row r="85" spans="1:15" x14ac:dyDescent="0.25">
      <c r="A85" s="29">
        <v>290</v>
      </c>
      <c r="B85" s="29" t="s">
        <v>62</v>
      </c>
      <c r="C85" s="32" t="s">
        <v>64</v>
      </c>
      <c r="D85" s="29">
        <v>1</v>
      </c>
      <c r="E85" s="31">
        <v>0.53170000000000006</v>
      </c>
      <c r="F85" s="31">
        <v>3.5320000000000001E-7</v>
      </c>
      <c r="G85" s="31">
        <v>1.4390000000000001E-7</v>
      </c>
      <c r="H85" s="31">
        <v>5.2549999999999997E-6</v>
      </c>
      <c r="I85" s="31">
        <v>2.3240000000000002E-7</v>
      </c>
      <c r="J85" s="31">
        <v>1.268</v>
      </c>
      <c r="K85" s="31">
        <v>1.268</v>
      </c>
      <c r="L85" s="31">
        <v>2.6579999999999999E-2</v>
      </c>
      <c r="M85" s="31">
        <v>1.984</v>
      </c>
      <c r="N85" s="31">
        <v>2.1949999999999997E-6</v>
      </c>
      <c r="O85" s="31">
        <v>9.3700000000000009E-7</v>
      </c>
    </row>
    <row r="86" spans="1:15" x14ac:dyDescent="0.25">
      <c r="A86" s="29">
        <v>293</v>
      </c>
      <c r="B86" s="29" t="s">
        <v>62</v>
      </c>
      <c r="C86" s="30" t="s">
        <v>63</v>
      </c>
      <c r="D86" s="29">
        <v>1</v>
      </c>
      <c r="E86" s="31">
        <v>0</v>
      </c>
      <c r="F86" s="31">
        <v>1.26E-8</v>
      </c>
      <c r="G86" s="31">
        <v>1.9500000000000001E-7</v>
      </c>
      <c r="H86" s="31">
        <v>1.33E-6</v>
      </c>
      <c r="I86" s="31">
        <v>1.0499999999999999E-6</v>
      </c>
      <c r="J86" s="31">
        <v>1.5</v>
      </c>
      <c r="K86" s="31">
        <v>1.5</v>
      </c>
      <c r="L86" s="31">
        <v>2.7E-2</v>
      </c>
      <c r="M86" s="31">
        <v>1.89</v>
      </c>
      <c r="N86" s="31">
        <v>3.6500000000000002E-6</v>
      </c>
      <c r="O86" s="31">
        <v>1.6299999999999999E-7</v>
      </c>
    </row>
    <row r="87" spans="1:15" x14ac:dyDescent="0.25">
      <c r="A87" s="29">
        <v>293</v>
      </c>
      <c r="B87" s="29" t="s">
        <v>62</v>
      </c>
      <c r="C87" s="32" t="s">
        <v>64</v>
      </c>
      <c r="D87" s="29">
        <v>1</v>
      </c>
      <c r="E87" s="31">
        <v>0.53739999999999999</v>
      </c>
      <c r="F87" s="31">
        <v>8.7800000000000005E-8</v>
      </c>
      <c r="G87" s="31">
        <v>5.6050000000000008E-7</v>
      </c>
      <c r="H87" s="31">
        <v>1.5880000000000001E-6</v>
      </c>
      <c r="I87" s="31">
        <v>8.2170000000000011E-7</v>
      </c>
      <c r="J87" s="31">
        <v>1.454</v>
      </c>
      <c r="K87" s="31">
        <v>1.454</v>
      </c>
      <c r="L87" s="31">
        <v>2.6090000000000002E-2</v>
      </c>
      <c r="M87" s="31">
        <v>1.821</v>
      </c>
      <c r="N87" s="31">
        <v>5.2850000000000002E-6</v>
      </c>
      <c r="O87" s="31">
        <v>1.741E-7</v>
      </c>
    </row>
    <row r="88" spans="1:15" x14ac:dyDescent="0.25">
      <c r="A88" s="29">
        <v>302</v>
      </c>
      <c r="B88" s="29" t="s">
        <v>62</v>
      </c>
      <c r="C88" s="30" t="s">
        <v>63</v>
      </c>
      <c r="D88" s="29">
        <v>1</v>
      </c>
      <c r="E88" s="31">
        <v>0</v>
      </c>
      <c r="F88" s="31">
        <v>1.7599999999999999E-7</v>
      </c>
      <c r="G88" s="31">
        <v>1.24E-7</v>
      </c>
      <c r="H88" s="31">
        <v>1.9999999999999999E-6</v>
      </c>
      <c r="I88" s="31">
        <v>3.9200000000000002E-7</v>
      </c>
      <c r="J88" s="31">
        <v>1.56</v>
      </c>
      <c r="K88" s="31">
        <v>1.56</v>
      </c>
      <c r="L88" s="31">
        <v>2.6800000000000001E-2</v>
      </c>
      <c r="M88" s="31">
        <v>2</v>
      </c>
      <c r="N88" s="31">
        <v>2.0499999999999999E-6</v>
      </c>
      <c r="O88" s="31">
        <v>2.8200000000000001E-7</v>
      </c>
    </row>
    <row r="89" spans="1:15" x14ac:dyDescent="0.25">
      <c r="A89" s="29">
        <v>302</v>
      </c>
      <c r="B89" s="29" t="s">
        <v>62</v>
      </c>
      <c r="C89" s="32" t="s">
        <v>64</v>
      </c>
      <c r="D89" s="29">
        <v>1</v>
      </c>
      <c r="E89" s="31">
        <v>0.54170000000000007</v>
      </c>
      <c r="F89" s="31">
        <v>1.8330000000000003E-7</v>
      </c>
      <c r="G89" s="31">
        <v>2.727E-7</v>
      </c>
      <c r="H89" s="31">
        <v>2.2290000000000002E-6</v>
      </c>
      <c r="I89" s="31">
        <v>3.157E-7</v>
      </c>
      <c r="J89" s="31">
        <v>1.5640000000000001</v>
      </c>
      <c r="K89" s="31">
        <v>1.5640000000000001</v>
      </c>
      <c r="L89" s="31">
        <v>2.6200000000000001E-2</v>
      </c>
      <c r="M89" s="31">
        <v>1.966</v>
      </c>
      <c r="N89" s="31">
        <v>2.9069999999999999E-6</v>
      </c>
      <c r="O89" s="31">
        <v>2.7910000000000006E-7</v>
      </c>
    </row>
    <row r="90" spans="1:15" x14ac:dyDescent="0.25">
      <c r="A90" s="29">
        <v>303</v>
      </c>
      <c r="B90" s="29" t="s">
        <v>62</v>
      </c>
      <c r="C90" s="30" t="s">
        <v>63</v>
      </c>
      <c r="D90" s="29">
        <v>1</v>
      </c>
      <c r="E90" s="31">
        <v>0</v>
      </c>
      <c r="F90" s="31">
        <v>1.22E-8</v>
      </c>
      <c r="G90" s="31">
        <v>1.99E-8</v>
      </c>
      <c r="H90" s="31">
        <v>7.2600000000000002E-7</v>
      </c>
      <c r="I90" s="31">
        <v>4.9699999999999996E-7</v>
      </c>
      <c r="J90" s="31">
        <v>1.48</v>
      </c>
      <c r="K90" s="31">
        <v>1.48</v>
      </c>
      <c r="L90" s="31">
        <v>2.7300000000000001E-2</v>
      </c>
      <c r="M90" s="31">
        <v>1.91</v>
      </c>
      <c r="N90" s="31">
        <v>2.0200000000000001E-6</v>
      </c>
      <c r="O90" s="31">
        <v>1.4300000000000001E-8</v>
      </c>
    </row>
    <row r="91" spans="1:15" x14ac:dyDescent="0.25">
      <c r="A91" s="29">
        <v>303</v>
      </c>
      <c r="B91" s="29" t="s">
        <v>62</v>
      </c>
      <c r="C91" s="32" t="s">
        <v>64</v>
      </c>
      <c r="D91" s="29">
        <v>1</v>
      </c>
      <c r="E91" s="31">
        <v>0.53110000000000002</v>
      </c>
      <c r="F91" s="31">
        <v>5.0500000000000002E-8</v>
      </c>
      <c r="G91" s="31">
        <v>1.98E-7</v>
      </c>
      <c r="H91" s="31">
        <v>8.6450000000000005E-7</v>
      </c>
      <c r="I91" s="31">
        <v>3.234E-7</v>
      </c>
      <c r="J91" s="31">
        <v>1.528</v>
      </c>
      <c r="K91" s="31">
        <v>1.528</v>
      </c>
      <c r="L91" s="31">
        <v>2.6710000000000001E-2</v>
      </c>
      <c r="M91" s="31">
        <v>1.9330000000000001</v>
      </c>
      <c r="N91" s="31">
        <v>2.6190000000000003E-6</v>
      </c>
      <c r="O91" s="31">
        <v>9.46E-8</v>
      </c>
    </row>
    <row r="92" spans="1:15" x14ac:dyDescent="0.25">
      <c r="A92" s="29">
        <v>314</v>
      </c>
      <c r="B92" s="29" t="s">
        <v>62</v>
      </c>
      <c r="C92" s="30" t="s">
        <v>63</v>
      </c>
      <c r="D92" s="29">
        <v>1</v>
      </c>
      <c r="E92" s="31">
        <v>0</v>
      </c>
      <c r="F92" s="31">
        <v>3.6600000000000002E-7</v>
      </c>
      <c r="G92" s="31">
        <v>1.42E-7</v>
      </c>
      <c r="H92" s="31">
        <v>5.0499999999999999E-6</v>
      </c>
      <c r="I92" s="31">
        <v>3.3000000000000002E-7</v>
      </c>
      <c r="J92" s="31">
        <v>1.41</v>
      </c>
      <c r="K92" s="31">
        <v>1.41</v>
      </c>
      <c r="L92" s="31">
        <v>2.5700000000000001E-2</v>
      </c>
      <c r="M92" s="31">
        <v>1.95</v>
      </c>
      <c r="N92" s="31">
        <v>2.2800000000000002E-6</v>
      </c>
      <c r="O92" s="31">
        <v>7.5000000000000002E-7</v>
      </c>
    </row>
    <row r="93" spans="1:15" x14ac:dyDescent="0.25">
      <c r="A93" s="29">
        <v>314</v>
      </c>
      <c r="B93" s="29" t="s">
        <v>62</v>
      </c>
      <c r="C93" s="32" t="s">
        <v>64</v>
      </c>
      <c r="D93" s="29">
        <v>1</v>
      </c>
      <c r="E93" s="31">
        <v>0.57029999999999992</v>
      </c>
      <c r="F93" s="31">
        <v>3.7790000000000002E-7</v>
      </c>
      <c r="G93" s="31">
        <v>2.8840000000000001E-7</v>
      </c>
      <c r="H93" s="31">
        <v>5.1159999999999998E-6</v>
      </c>
      <c r="I93" s="31">
        <v>2.67E-7</v>
      </c>
      <c r="J93" s="31">
        <v>1.446</v>
      </c>
      <c r="K93" s="31">
        <v>1.446</v>
      </c>
      <c r="L93" s="31">
        <v>2.504E-2</v>
      </c>
      <c r="M93" s="31">
        <v>1.958</v>
      </c>
      <c r="N93" s="31">
        <v>3.0870000000000003E-6</v>
      </c>
      <c r="O93" s="31">
        <v>7.1190000000000002E-7</v>
      </c>
    </row>
    <row r="94" spans="1:15" x14ac:dyDescent="0.25">
      <c r="A94" s="29">
        <v>321</v>
      </c>
      <c r="B94" s="29" t="s">
        <v>62</v>
      </c>
      <c r="C94" s="30" t="s">
        <v>63</v>
      </c>
      <c r="D94" s="29">
        <v>1</v>
      </c>
      <c r="E94" s="31">
        <v>0</v>
      </c>
      <c r="F94" s="31">
        <v>1.22E-8</v>
      </c>
      <c r="G94" s="31">
        <v>1.54E-7</v>
      </c>
      <c r="H94" s="31">
        <v>7.8000000000000005E-7</v>
      </c>
      <c r="I94" s="31">
        <v>8.0999999999999997E-7</v>
      </c>
      <c r="J94" s="31">
        <v>1.4</v>
      </c>
      <c r="K94" s="31">
        <v>1.4</v>
      </c>
      <c r="L94" s="31">
        <v>2.7699999999999999E-2</v>
      </c>
      <c r="M94" s="31">
        <v>1.81</v>
      </c>
      <c r="N94" s="31">
        <v>2.92E-6</v>
      </c>
      <c r="O94" s="31">
        <v>1.3399999999999999E-8</v>
      </c>
    </row>
    <row r="95" spans="1:15" x14ac:dyDescent="0.25">
      <c r="A95" s="29">
        <v>321</v>
      </c>
      <c r="B95" s="29" t="s">
        <v>62</v>
      </c>
      <c r="C95" s="32" t="s">
        <v>64</v>
      </c>
      <c r="D95" s="29">
        <v>1</v>
      </c>
      <c r="E95" s="31">
        <v>0.52960000000000007</v>
      </c>
      <c r="F95" s="31">
        <v>4.8500000000000004E-8</v>
      </c>
      <c r="G95" s="31">
        <v>3.6320000000000002E-7</v>
      </c>
      <c r="H95" s="31">
        <v>8.2839999999999998E-7</v>
      </c>
      <c r="I95" s="31">
        <v>5.7750000000000008E-7</v>
      </c>
      <c r="J95" s="31">
        <v>1.452</v>
      </c>
      <c r="K95" s="31">
        <v>1.452</v>
      </c>
      <c r="L95" s="31">
        <v>2.7019999999999999E-2</v>
      </c>
      <c r="M95" s="31">
        <v>1.833</v>
      </c>
      <c r="N95" s="31">
        <v>3.873E-6</v>
      </c>
      <c r="O95" s="31">
        <v>9.0900000000000013E-8</v>
      </c>
    </row>
    <row r="96" spans="1:15" x14ac:dyDescent="0.25">
      <c r="A96" s="29">
        <v>322</v>
      </c>
      <c r="B96" s="29" t="s">
        <v>62</v>
      </c>
      <c r="C96" s="30" t="s">
        <v>63</v>
      </c>
      <c r="D96" s="29">
        <v>1</v>
      </c>
      <c r="E96" s="31">
        <v>0</v>
      </c>
      <c r="F96" s="31">
        <v>1.36E-7</v>
      </c>
      <c r="G96" s="31">
        <v>2.04E-7</v>
      </c>
      <c r="H96" s="31">
        <v>3.0400000000000001E-6</v>
      </c>
      <c r="I96" s="31">
        <v>1.11E-6</v>
      </c>
      <c r="J96" s="31">
        <v>1.52</v>
      </c>
      <c r="K96" s="31">
        <v>1.52</v>
      </c>
      <c r="L96" s="31">
        <v>2.75E-2</v>
      </c>
      <c r="M96" s="31">
        <v>1.91</v>
      </c>
      <c r="N96" s="31">
        <v>3.6799999999999999E-6</v>
      </c>
      <c r="O96" s="31">
        <v>4.3700000000000001E-7</v>
      </c>
    </row>
    <row r="97" spans="1:15" x14ac:dyDescent="0.25">
      <c r="A97" s="29">
        <v>322</v>
      </c>
      <c r="B97" s="29" t="s">
        <v>62</v>
      </c>
      <c r="C97" s="32" t="s">
        <v>64</v>
      </c>
      <c r="D97" s="29">
        <v>1</v>
      </c>
      <c r="E97" s="31">
        <v>0.52700000000000002</v>
      </c>
      <c r="F97" s="31">
        <v>1.3269999999999999E-7</v>
      </c>
      <c r="G97" s="31">
        <v>5.9579999999999997E-7</v>
      </c>
      <c r="H97" s="31">
        <v>3.0539999999999999E-6</v>
      </c>
      <c r="I97" s="31">
        <v>9.0220000000000012E-7</v>
      </c>
      <c r="J97" s="31">
        <v>1.472</v>
      </c>
      <c r="K97" s="31">
        <v>1.472</v>
      </c>
      <c r="L97" s="31">
        <v>2.6550000000000001E-2</v>
      </c>
      <c r="M97" s="31">
        <v>1.8540000000000001</v>
      </c>
      <c r="N97" s="31">
        <v>5.5199999999999997E-6</v>
      </c>
      <c r="O97" s="31">
        <v>4.2160000000000007E-7</v>
      </c>
    </row>
    <row r="98" spans="1:15" x14ac:dyDescent="0.25">
      <c r="A98" s="29">
        <v>334</v>
      </c>
      <c r="B98" s="29" t="s">
        <v>62</v>
      </c>
      <c r="C98" s="30" t="s">
        <v>63</v>
      </c>
      <c r="D98" s="29">
        <v>1</v>
      </c>
      <c r="E98" s="31">
        <v>0</v>
      </c>
      <c r="F98" s="31">
        <v>3.3000000000000002E-7</v>
      </c>
      <c r="G98" s="31">
        <v>1.8400000000000001E-7</v>
      </c>
      <c r="H98" s="31">
        <v>1.42E-6</v>
      </c>
      <c r="I98" s="31">
        <v>3.2300000000000002E-7</v>
      </c>
      <c r="J98" s="31">
        <v>1.51</v>
      </c>
      <c r="K98" s="31">
        <v>1.51</v>
      </c>
      <c r="L98" s="31">
        <v>2.5600000000000001E-2</v>
      </c>
      <c r="M98" s="31">
        <v>1.94</v>
      </c>
      <c r="N98" s="31">
        <v>3.2799999999999999E-6</v>
      </c>
      <c r="O98" s="31">
        <v>4.9500000000000003E-7</v>
      </c>
    </row>
    <row r="99" spans="1:15" x14ac:dyDescent="0.25">
      <c r="A99" s="29">
        <v>334</v>
      </c>
      <c r="B99" s="29" t="s">
        <v>62</v>
      </c>
      <c r="C99" s="32" t="s">
        <v>64</v>
      </c>
      <c r="D99" s="29">
        <v>1</v>
      </c>
      <c r="E99" s="31">
        <v>0.57579999999999998</v>
      </c>
      <c r="F99" s="31">
        <v>3.664E-7</v>
      </c>
      <c r="G99" s="31">
        <v>3.4500000000000003E-7</v>
      </c>
      <c r="H99" s="31">
        <v>1.5459999999999999E-6</v>
      </c>
      <c r="I99" s="31">
        <v>2.5209999999999999E-7</v>
      </c>
      <c r="J99" s="31">
        <v>1.5449999999999999</v>
      </c>
      <c r="K99" s="31">
        <v>1.5449999999999999</v>
      </c>
      <c r="L99" s="31">
        <v>2.5160000000000002E-2</v>
      </c>
      <c r="M99" s="31">
        <v>1.956</v>
      </c>
      <c r="N99" s="31">
        <v>4.0609999999999997E-6</v>
      </c>
      <c r="O99" s="31">
        <v>5.3570000000000012E-7</v>
      </c>
    </row>
    <row r="100" spans="1:15" x14ac:dyDescent="0.25">
      <c r="A100" s="29">
        <v>346</v>
      </c>
      <c r="B100" s="29" t="s">
        <v>62</v>
      </c>
      <c r="C100" s="30" t="s">
        <v>63</v>
      </c>
      <c r="D100" s="29">
        <v>1</v>
      </c>
      <c r="E100" s="31">
        <v>0</v>
      </c>
      <c r="F100" s="31">
        <v>1.18E-8</v>
      </c>
      <c r="G100" s="31">
        <v>1.01E-7</v>
      </c>
      <c r="H100" s="31">
        <v>2.72E-7</v>
      </c>
      <c r="I100" s="31">
        <v>5.13E-7</v>
      </c>
      <c r="J100" s="31">
        <v>1.54</v>
      </c>
      <c r="K100" s="31">
        <v>1.54</v>
      </c>
      <c r="L100" s="31">
        <v>2.7199999999999998E-2</v>
      </c>
      <c r="M100" s="31">
        <v>1.98</v>
      </c>
      <c r="N100" s="31">
        <v>1.9599999999999999E-6</v>
      </c>
      <c r="O100" s="31">
        <v>1.22E-8</v>
      </c>
    </row>
    <row r="101" spans="1:15" x14ac:dyDescent="0.25">
      <c r="A101" s="29">
        <v>346</v>
      </c>
      <c r="B101" s="29" t="s">
        <v>62</v>
      </c>
      <c r="C101" s="32" t="s">
        <v>64</v>
      </c>
      <c r="D101" s="29">
        <v>1</v>
      </c>
      <c r="E101" s="31">
        <v>0.54660000000000009</v>
      </c>
      <c r="F101" s="31">
        <v>4.7500000000000002E-8</v>
      </c>
      <c r="G101" s="31">
        <v>2.3550000000000001E-7</v>
      </c>
      <c r="H101" s="31">
        <v>3.1339999999999999E-7</v>
      </c>
      <c r="I101" s="31">
        <v>3.5880000000000001E-7</v>
      </c>
      <c r="J101" s="31">
        <v>1.5089999999999999</v>
      </c>
      <c r="K101" s="31">
        <v>1.5089999999999999</v>
      </c>
      <c r="L101" s="31">
        <v>2.639E-2</v>
      </c>
      <c r="M101" s="31">
        <v>1.9039999999999999</v>
      </c>
      <c r="N101" s="31">
        <v>2.8969999999999995E-6</v>
      </c>
      <c r="O101" s="31">
        <v>6.0899999999999996E-8</v>
      </c>
    </row>
    <row r="102" spans="1:15" x14ac:dyDescent="0.25">
      <c r="A102" s="29">
        <v>349</v>
      </c>
      <c r="B102" s="29" t="s">
        <v>62</v>
      </c>
      <c r="C102" s="30" t="s">
        <v>63</v>
      </c>
      <c r="D102" s="29">
        <v>1</v>
      </c>
      <c r="E102" s="31">
        <v>0</v>
      </c>
      <c r="F102" s="31">
        <v>1.3199999999999999E-7</v>
      </c>
      <c r="G102" s="31">
        <v>1.4100000000000001E-7</v>
      </c>
      <c r="H102" s="31">
        <v>2.2699999999999999E-6</v>
      </c>
      <c r="I102" s="31">
        <v>7.6199999999999997E-7</v>
      </c>
      <c r="J102" s="31">
        <v>1.32</v>
      </c>
      <c r="K102" s="31">
        <v>1.32</v>
      </c>
      <c r="L102" s="31">
        <v>2.7300000000000001E-2</v>
      </c>
      <c r="M102" s="31">
        <v>1.87</v>
      </c>
      <c r="N102" s="31">
        <v>2.5900000000000002E-6</v>
      </c>
      <c r="O102" s="31">
        <v>2.8799999999999998E-7</v>
      </c>
    </row>
    <row r="103" spans="1:15" x14ac:dyDescent="0.25">
      <c r="A103" s="29">
        <v>349</v>
      </c>
      <c r="B103" s="29" t="s">
        <v>62</v>
      </c>
      <c r="C103" s="32" t="s">
        <v>64</v>
      </c>
      <c r="D103" s="29">
        <v>1</v>
      </c>
      <c r="E103" s="31">
        <v>0.54760000000000009</v>
      </c>
      <c r="F103" s="31">
        <v>1.3610000000000001E-7</v>
      </c>
      <c r="G103" s="31">
        <v>3.7130000000000005E-7</v>
      </c>
      <c r="H103" s="31">
        <v>2.6549999999999996E-6</v>
      </c>
      <c r="I103" s="31">
        <v>5.8729999999999997E-7</v>
      </c>
      <c r="J103" s="31">
        <v>1.3069999999999999</v>
      </c>
      <c r="K103" s="31">
        <v>1.3069999999999999</v>
      </c>
      <c r="L103" s="31">
        <v>2.639E-2</v>
      </c>
      <c r="M103" s="31">
        <v>1.802</v>
      </c>
      <c r="N103" s="31">
        <v>3.8999999999999999E-6</v>
      </c>
      <c r="O103" s="31">
        <v>3.3319999999999999E-7</v>
      </c>
    </row>
    <row r="104" spans="1:15" x14ac:dyDescent="0.25">
      <c r="A104" s="29">
        <v>369</v>
      </c>
      <c r="B104" s="29" t="s">
        <v>62</v>
      </c>
      <c r="C104" s="30" t="s">
        <v>63</v>
      </c>
      <c r="D104" s="29">
        <v>1</v>
      </c>
      <c r="E104" s="31">
        <v>0</v>
      </c>
      <c r="F104" s="31">
        <v>1.04E-7</v>
      </c>
      <c r="G104" s="31">
        <v>1.5699999999999999E-7</v>
      </c>
      <c r="H104" s="31">
        <v>1.9E-6</v>
      </c>
      <c r="I104" s="31">
        <v>7.8899999999999998E-7</v>
      </c>
      <c r="J104" s="31">
        <v>1.33</v>
      </c>
      <c r="K104" s="31">
        <v>1.33</v>
      </c>
      <c r="L104" s="31">
        <v>2.75E-2</v>
      </c>
      <c r="M104" s="31">
        <v>1.81</v>
      </c>
      <c r="N104" s="31">
        <v>2.8899999999999999E-6</v>
      </c>
      <c r="O104" s="31">
        <v>2.72E-7</v>
      </c>
    </row>
    <row r="105" spans="1:15" x14ac:dyDescent="0.25">
      <c r="A105" s="33">
        <v>369</v>
      </c>
      <c r="B105" s="33" t="s">
        <v>62</v>
      </c>
      <c r="C105" s="34" t="s">
        <v>64</v>
      </c>
      <c r="D105" s="33">
        <v>1</v>
      </c>
      <c r="E105" s="35">
        <v>0.53349999999999997</v>
      </c>
      <c r="F105" s="35">
        <v>1.018E-7</v>
      </c>
      <c r="G105" s="35">
        <v>3.7440000000000002E-7</v>
      </c>
      <c r="H105" s="35">
        <v>2.1389999999999998E-6</v>
      </c>
      <c r="I105" s="35">
        <v>5.8160000000000007E-7</v>
      </c>
      <c r="J105" s="35">
        <v>1.3580000000000001</v>
      </c>
      <c r="K105" s="35">
        <v>1.3580000000000001</v>
      </c>
      <c r="L105" s="35">
        <v>2.6839999999999999E-2</v>
      </c>
      <c r="M105" s="35">
        <v>1.81</v>
      </c>
      <c r="N105" s="35">
        <v>3.9809999999999997E-6</v>
      </c>
      <c r="O105" s="35">
        <v>2.7630000000000001E-7</v>
      </c>
    </row>
  </sheetData>
  <sheetProtection algorithmName="SHA-512" hashValue="tK0KE95wv3oqELjboWtGVuvl1ZhZioGDYbRfJCIkAM1YBf31aNDxWHhSDt5HoImdNbIr05NlFpjbrmUHvrIKSw==" saltValue="/+cfh0wg+PHIrrYn/ljNhA==" spinCount="100000" sheet="1" objects="1" scenarios="1" sort="0" autoFilter="0"/>
  <autoFilter ref="A15:O105" xr:uid="{99CDEFE5-3432-4C5B-8007-EC5933B88AEA}"/>
  <mergeCells count="13">
    <mergeCell ref="L3:M3"/>
    <mergeCell ref="A1:D1"/>
    <mergeCell ref="E1:F1"/>
    <mergeCell ref="H1:I1"/>
    <mergeCell ref="J1:L1"/>
    <mergeCell ref="L2:M2"/>
    <mergeCell ref="B10:E10"/>
    <mergeCell ref="L4:M4"/>
    <mergeCell ref="L5:M5"/>
    <mergeCell ref="L6:M6"/>
    <mergeCell ref="L7:M7"/>
    <mergeCell ref="L8:M8"/>
    <mergeCell ref="L9:M9"/>
  </mergeCells>
  <conditionalFormatting sqref="B16:B105">
    <cfRule type="containsBlanks" dxfId="31" priority="5" stopIfTrue="1">
      <formula>LEN(TRIM(B16))=0</formula>
    </cfRule>
    <cfRule type="cellIs" dxfId="30" priority="6" stopIfTrue="1" operator="equal">
      <formula>"ND"</formula>
    </cfRule>
    <cfRule type="cellIs" dxfId="29" priority="7" operator="equal">
      <formula>"ALL PASS"</formula>
    </cfRule>
    <cfRule type="cellIs" dxfId="28" priority="8" operator="notEqual">
      <formula>"ALL PASS"</formula>
    </cfRule>
  </conditionalFormatting>
  <conditionalFormatting sqref="D16:D105">
    <cfRule type="cellIs" dxfId="27" priority="2" stopIfTrue="1" operator="equal">
      <formula>99</formula>
    </cfRule>
    <cfRule type="cellIs" dxfId="26" priority="3" operator="between">
      <formula>2</formula>
      <formula>98</formula>
    </cfRule>
    <cfRule type="cellIs" dxfId="25" priority="4" operator="equal">
      <formula>1</formula>
    </cfRule>
  </conditionalFormatting>
  <conditionalFormatting sqref="L2:M6 L8:M9">
    <cfRule type="cellIs" dxfId="24" priority="1" operator="equal">
      <formula>0</formula>
    </cfRule>
  </conditionalFormatting>
  <hyperlinks>
    <hyperlink ref="E1" location="INDEX!A1" display="RETURN TO INDEX" xr:uid="{181714F6-F804-49F7-A610-E66F9CDAFB7C}"/>
    <hyperlink ref="H1" location="'SCREENING STATUS'!A1" display="SCREENING STATUS" xr:uid="{683ADDC7-4CA6-4FFD-952D-055643EC4A70}"/>
    <hyperlink ref="J1:L1" location="'QCI Sample Selection'!A1" display="QCI SAMPLE SELECTION" xr:uid="{55A0A0CB-FCFC-47E1-843C-7AC7461F0AF6}"/>
    <hyperlink ref="G1" location="SUMMARY!A1" display="SUMMARY" xr:uid="{F9E38F55-025B-4E41-A86A-423174494A9C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D0ED50-6587-4728-94E8-F229B0F0A5D6}">
  <sheetPr>
    <tabColor rgb="FF7030A0"/>
  </sheetPr>
  <dimension ref="A1:O105"/>
  <sheetViews>
    <sheetView zoomScaleNormal="100" workbookViewId="0">
      <pane xSplit="3" ySplit="15" topLeftCell="D16" activePane="bottomRight" state="frozen"/>
      <selection sqref="A1:D1"/>
      <selection pane="topRight" sqref="A1:D1"/>
      <selection pane="bottomLeft" sqref="A1:D1"/>
      <selection pane="bottomRight" activeCell="D16" sqref="D16"/>
    </sheetView>
  </sheetViews>
  <sheetFormatPr defaultColWidth="0" defaultRowHeight="15" zeroHeight="1" x14ac:dyDescent="0.25"/>
  <cols>
    <col min="1" max="1" width="18.85546875" customWidth="1"/>
    <col min="2" max="2" width="13.5703125" style="36" customWidth="1"/>
    <col min="3" max="3" width="10.7109375" style="36" bestFit="1" customWidth="1"/>
    <col min="4" max="4" width="3.85546875" style="36" customWidth="1"/>
    <col min="5" max="15" width="18.85546875" customWidth="1"/>
  </cols>
  <sheetData>
    <row r="1" spans="1:15" ht="24" x14ac:dyDescent="0.25">
      <c r="A1" s="56" t="s">
        <v>65</v>
      </c>
      <c r="B1" s="56"/>
      <c r="C1" s="56"/>
      <c r="D1" s="56"/>
      <c r="E1" s="46" t="s">
        <v>1</v>
      </c>
      <c r="F1" s="46"/>
      <c r="G1" s="3" t="s">
        <v>5</v>
      </c>
      <c r="H1" s="57" t="s">
        <v>6</v>
      </c>
      <c r="I1" s="57"/>
      <c r="J1" s="57" t="s">
        <v>2</v>
      </c>
      <c r="K1" s="57"/>
      <c r="L1" s="57"/>
      <c r="M1" s="4"/>
      <c r="N1" s="4"/>
      <c r="O1" s="4"/>
    </row>
    <row r="2" spans="1:15" ht="15.75" x14ac:dyDescent="0.25">
      <c r="A2" s="5" t="s">
        <v>7</v>
      </c>
      <c r="B2" s="6" t="s">
        <v>8</v>
      </c>
      <c r="C2" s="7"/>
      <c r="D2" s="7"/>
      <c r="E2" s="8"/>
      <c r="G2" s="9"/>
      <c r="H2" s="10" t="s">
        <v>66</v>
      </c>
      <c r="I2" s="11"/>
      <c r="K2" s="52" t="s">
        <v>86</v>
      </c>
      <c r="L2" s="53"/>
    </row>
    <row r="3" spans="1:15" ht="15.75" x14ac:dyDescent="0.25">
      <c r="A3" s="12" t="s">
        <v>10</v>
      </c>
      <c r="B3" s="6" t="s">
        <v>11</v>
      </c>
      <c r="C3" s="7"/>
      <c r="D3" s="7"/>
      <c r="E3" s="8"/>
      <c r="G3" s="13"/>
      <c r="H3" s="10" t="s">
        <v>12</v>
      </c>
      <c r="I3" s="11"/>
      <c r="K3" s="50" t="s">
        <v>90</v>
      </c>
      <c r="L3" s="51"/>
    </row>
    <row r="4" spans="1:15" ht="15.75" x14ac:dyDescent="0.25">
      <c r="A4" s="12" t="s">
        <v>13</v>
      </c>
      <c r="B4" s="6" t="s">
        <v>14</v>
      </c>
      <c r="C4" s="7"/>
      <c r="D4" s="7"/>
      <c r="E4" s="8"/>
      <c r="G4" s="13"/>
      <c r="H4" s="10" t="s">
        <v>15</v>
      </c>
      <c r="I4" s="11"/>
      <c r="K4" s="48" t="s">
        <v>87</v>
      </c>
      <c r="L4" s="49"/>
    </row>
    <row r="5" spans="1:15" ht="15.75" x14ac:dyDescent="0.25">
      <c r="A5" s="12" t="s">
        <v>16</v>
      </c>
      <c r="B5" s="6" t="s">
        <v>67</v>
      </c>
      <c r="C5" s="7"/>
      <c r="D5" s="7"/>
      <c r="E5" s="8"/>
      <c r="G5" s="13"/>
      <c r="H5" s="10" t="s">
        <v>68</v>
      </c>
      <c r="I5" s="11"/>
      <c r="K5" s="54" t="s">
        <v>90</v>
      </c>
      <c r="L5" s="55"/>
    </row>
    <row r="6" spans="1:15" ht="15.75" x14ac:dyDescent="0.25">
      <c r="A6" s="12" t="s">
        <v>18</v>
      </c>
      <c r="B6" s="14">
        <v>45015</v>
      </c>
      <c r="C6" s="15"/>
      <c r="D6" s="15"/>
      <c r="E6" s="16"/>
      <c r="F6" s="17"/>
      <c r="G6" s="18"/>
      <c r="H6" s="19">
        <v>45057</v>
      </c>
      <c r="I6" s="37"/>
      <c r="K6" s="52" t="s">
        <v>88</v>
      </c>
      <c r="L6" s="53"/>
    </row>
    <row r="7" spans="1:15" ht="15.75" x14ac:dyDescent="0.25">
      <c r="A7" s="12" t="s">
        <v>20</v>
      </c>
      <c r="B7" s="14"/>
      <c r="C7" s="15"/>
      <c r="D7" s="15"/>
      <c r="E7" s="16"/>
      <c r="F7" s="17"/>
      <c r="G7" s="18"/>
      <c r="H7" s="19"/>
      <c r="I7" s="37"/>
      <c r="K7" s="50"/>
      <c r="L7" s="51"/>
    </row>
    <row r="8" spans="1:15" ht="15.75" x14ac:dyDescent="0.25">
      <c r="A8" s="12" t="s">
        <v>21</v>
      </c>
      <c r="B8" s="6" t="s">
        <v>90</v>
      </c>
      <c r="C8" s="7"/>
      <c r="D8" s="7"/>
      <c r="E8" s="8"/>
      <c r="G8" s="13" t="s">
        <v>21</v>
      </c>
      <c r="H8" s="10" t="s">
        <v>90</v>
      </c>
      <c r="I8" s="11"/>
      <c r="K8" s="48" t="s">
        <v>89</v>
      </c>
      <c r="L8" s="49"/>
    </row>
    <row r="9" spans="1:15" ht="15.75" x14ac:dyDescent="0.25">
      <c r="A9" s="12" t="s">
        <v>22</v>
      </c>
      <c r="B9" s="20" t="s">
        <v>69</v>
      </c>
      <c r="C9" s="7"/>
      <c r="D9" s="7"/>
      <c r="E9" s="8"/>
      <c r="G9" s="13" t="s">
        <v>22</v>
      </c>
      <c r="H9" s="21" t="s">
        <v>70</v>
      </c>
      <c r="I9" s="11"/>
      <c r="K9" s="54">
        <v>2306</v>
      </c>
      <c r="L9" s="55"/>
    </row>
    <row r="10" spans="1:15" ht="24" x14ac:dyDescent="0.4">
      <c r="A10" s="22" t="str">
        <f>"N= " &amp; COUNT(F12:F105)/2</f>
        <v>N= 45</v>
      </c>
      <c r="B10" s="47" t="str">
        <f>IF(COUNT(A16:A27)=COUNTIF(B16:B27,"All Pass"),"PASS","FAIL")</f>
        <v>PASS</v>
      </c>
      <c r="C10" s="47"/>
      <c r="D10" s="47"/>
      <c r="E10" s="47"/>
      <c r="F10" s="23"/>
    </row>
    <row r="11" spans="1:15" x14ac:dyDescent="0.25">
      <c r="A11" s="24" t="s">
        <v>25</v>
      </c>
      <c r="B11" s="25" t="s">
        <v>26</v>
      </c>
      <c r="C11" s="25" t="s">
        <v>27</v>
      </c>
      <c r="D11" s="25" t="s">
        <v>28</v>
      </c>
      <c r="E11" s="25" t="s">
        <v>29</v>
      </c>
      <c r="F11" s="24" t="s">
        <v>30</v>
      </c>
      <c r="G11" s="26" t="s">
        <v>31</v>
      </c>
      <c r="H11" s="24" t="s">
        <v>32</v>
      </c>
      <c r="I11" s="24" t="s">
        <v>33</v>
      </c>
      <c r="J11" s="24" t="s">
        <v>34</v>
      </c>
      <c r="K11" s="24" t="s">
        <v>35</v>
      </c>
      <c r="L11" s="24" t="s">
        <v>36</v>
      </c>
      <c r="M11" s="24" t="s">
        <v>37</v>
      </c>
      <c r="N11" s="24" t="s">
        <v>38</v>
      </c>
      <c r="O11" s="24" t="s">
        <v>39</v>
      </c>
    </row>
    <row r="12" spans="1:15" x14ac:dyDescent="0.25">
      <c r="A12" s="24"/>
      <c r="B12" s="25"/>
      <c r="C12" s="25"/>
      <c r="D12" s="25"/>
      <c r="E12" s="25" t="s">
        <v>40</v>
      </c>
      <c r="F12" s="24" t="s">
        <v>41</v>
      </c>
      <c r="G12" s="26" t="s">
        <v>42</v>
      </c>
      <c r="H12" s="24" t="s">
        <v>41</v>
      </c>
      <c r="I12" s="24" t="s">
        <v>43</v>
      </c>
      <c r="J12" s="24" t="s">
        <v>44</v>
      </c>
      <c r="K12" s="24" t="s">
        <v>45</v>
      </c>
      <c r="L12" s="24" t="s">
        <v>46</v>
      </c>
      <c r="M12" s="24" t="s">
        <v>47</v>
      </c>
      <c r="N12" s="24" t="s">
        <v>48</v>
      </c>
      <c r="O12" s="24" t="s">
        <v>41</v>
      </c>
    </row>
    <row r="13" spans="1:15" x14ac:dyDescent="0.25">
      <c r="A13" s="24"/>
      <c r="B13" s="25"/>
      <c r="C13" s="25"/>
      <c r="D13" s="25"/>
      <c r="E13" s="25" t="s">
        <v>49</v>
      </c>
      <c r="F13" s="24" t="s">
        <v>50</v>
      </c>
      <c r="G13" s="26" t="s">
        <v>51</v>
      </c>
      <c r="H13" s="24" t="s">
        <v>52</v>
      </c>
      <c r="I13" s="24" t="s">
        <v>53</v>
      </c>
      <c r="J13" s="24" t="s">
        <v>54</v>
      </c>
      <c r="K13" s="24" t="s">
        <v>55</v>
      </c>
      <c r="L13" s="24" t="s">
        <v>56</v>
      </c>
      <c r="M13" s="24" t="s">
        <v>57</v>
      </c>
      <c r="N13" s="24" t="s">
        <v>58</v>
      </c>
      <c r="O13" s="24" t="s">
        <v>59</v>
      </c>
    </row>
    <row r="14" spans="1:15" x14ac:dyDescent="0.25">
      <c r="A14" s="24"/>
      <c r="B14" s="25"/>
      <c r="C14" s="25"/>
      <c r="D14" s="25"/>
      <c r="E14" s="25" t="s">
        <v>60</v>
      </c>
      <c r="F14" s="24"/>
      <c r="G14" s="27"/>
      <c r="H14" s="24"/>
      <c r="I14" s="24"/>
      <c r="J14" s="24"/>
      <c r="K14" s="24"/>
      <c r="L14" s="24" t="s">
        <v>61</v>
      </c>
      <c r="M14" s="24"/>
      <c r="N14" s="24"/>
      <c r="O14" s="24"/>
    </row>
    <row r="15" spans="1:15" x14ac:dyDescent="0.25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</row>
    <row r="16" spans="1:15" x14ac:dyDescent="0.25">
      <c r="A16" s="29">
        <v>55</v>
      </c>
      <c r="B16" s="29" t="s">
        <v>62</v>
      </c>
      <c r="C16" s="30" t="s">
        <v>67</v>
      </c>
      <c r="D16" s="29">
        <v>1</v>
      </c>
      <c r="E16" s="31">
        <v>0</v>
      </c>
      <c r="F16" s="31">
        <v>2.6300000000000001E-7</v>
      </c>
      <c r="G16" s="31">
        <v>6.2399999999999998E-7</v>
      </c>
      <c r="H16" s="31">
        <v>4.4499999999999997E-6</v>
      </c>
      <c r="I16" s="31">
        <v>3.1E-7</v>
      </c>
      <c r="J16" s="31">
        <v>1.38</v>
      </c>
      <c r="K16" s="31">
        <v>1.38</v>
      </c>
      <c r="L16" s="31">
        <v>2.6100000000000002E-2</v>
      </c>
      <c r="M16" s="31">
        <v>1.99</v>
      </c>
      <c r="N16" s="31">
        <v>2.4899999999999999E-6</v>
      </c>
      <c r="O16" s="31">
        <v>6.0500000000000003E-7</v>
      </c>
    </row>
    <row r="17" spans="1:15" x14ac:dyDescent="0.25">
      <c r="A17" s="29">
        <v>55</v>
      </c>
      <c r="B17" s="29" t="s">
        <v>62</v>
      </c>
      <c r="C17" s="32" t="s">
        <v>71</v>
      </c>
      <c r="D17" s="29">
        <v>1</v>
      </c>
      <c r="E17" s="31">
        <v>0.2341</v>
      </c>
      <c r="F17" s="31">
        <v>1.607E-7</v>
      </c>
      <c r="G17" s="31">
        <v>5.7700000000000004E-7</v>
      </c>
      <c r="H17" s="31">
        <v>3.1549999999999999E-6</v>
      </c>
      <c r="I17" s="31">
        <v>8.3599999999999994E-8</v>
      </c>
      <c r="J17" s="31">
        <v>1.704</v>
      </c>
      <c r="K17" s="31">
        <v>1.704</v>
      </c>
      <c r="L17" s="31">
        <v>2.7170000000000003E-2</v>
      </c>
      <c r="M17" s="31">
        <v>2.4689999999999999</v>
      </c>
      <c r="N17" s="31">
        <v>2.4980000000000001E-6</v>
      </c>
      <c r="O17" s="31">
        <v>3.5260000000000002E-7</v>
      </c>
    </row>
    <row r="18" spans="1:15" x14ac:dyDescent="0.25">
      <c r="A18" s="29">
        <v>61</v>
      </c>
      <c r="B18" s="29" t="s">
        <v>62</v>
      </c>
      <c r="C18" s="30" t="s">
        <v>67</v>
      </c>
      <c r="D18" s="29">
        <v>1</v>
      </c>
      <c r="E18" s="31">
        <v>0</v>
      </c>
      <c r="F18" s="31">
        <v>1.6299999999999999E-7</v>
      </c>
      <c r="G18" s="31">
        <v>1.3899999999999999E-7</v>
      </c>
      <c r="H18" s="31">
        <v>2.5100000000000001E-6</v>
      </c>
      <c r="I18" s="31">
        <v>5.7100000000000002E-7</v>
      </c>
      <c r="J18" s="31">
        <v>1.51</v>
      </c>
      <c r="K18" s="31">
        <v>1.51</v>
      </c>
      <c r="L18" s="31">
        <v>2.63E-2</v>
      </c>
      <c r="M18" s="31">
        <v>1.93</v>
      </c>
      <c r="N18" s="31">
        <v>2.6800000000000002E-6</v>
      </c>
      <c r="O18" s="31">
        <v>3.3599999999999999E-7</v>
      </c>
    </row>
    <row r="19" spans="1:15" x14ac:dyDescent="0.25">
      <c r="A19" s="29">
        <v>61</v>
      </c>
      <c r="B19" s="29" t="s">
        <v>62</v>
      </c>
      <c r="C19" s="32" t="s">
        <v>71</v>
      </c>
      <c r="D19" s="29">
        <v>1</v>
      </c>
      <c r="E19" s="31">
        <v>0.22819999999999999</v>
      </c>
      <c r="F19" s="31">
        <v>9.9900000000000014E-8</v>
      </c>
      <c r="G19" s="31">
        <v>1.1600000000000001E-7</v>
      </c>
      <c r="H19" s="31">
        <v>2.0599999999999998E-6</v>
      </c>
      <c r="I19" s="31">
        <v>9.5400000000000007E-8</v>
      </c>
      <c r="J19" s="31">
        <v>1.9990000000000001</v>
      </c>
      <c r="K19" s="31">
        <v>1.9990000000000001</v>
      </c>
      <c r="L19" s="31">
        <v>2.7570000000000001E-2</v>
      </c>
      <c r="M19" s="31">
        <v>2.5179999999999998</v>
      </c>
      <c r="N19" s="31">
        <v>2.322E-6</v>
      </c>
      <c r="O19" s="31">
        <v>2.4470000000000001E-7</v>
      </c>
    </row>
    <row r="20" spans="1:15" x14ac:dyDescent="0.25">
      <c r="A20" s="29">
        <v>62</v>
      </c>
      <c r="B20" s="29" t="s">
        <v>62</v>
      </c>
      <c r="C20" s="30" t="s">
        <v>67</v>
      </c>
      <c r="D20" s="29">
        <v>1</v>
      </c>
      <c r="E20" s="31">
        <v>0</v>
      </c>
      <c r="F20" s="31">
        <v>1.28E-8</v>
      </c>
      <c r="G20" s="31">
        <v>9.8099999999999998E-8</v>
      </c>
      <c r="H20" s="31">
        <v>2.4499999999999998E-6</v>
      </c>
      <c r="I20" s="31">
        <v>4.89E-7</v>
      </c>
      <c r="J20" s="31">
        <v>1.2</v>
      </c>
      <c r="K20" s="31">
        <v>1.2</v>
      </c>
      <c r="L20" s="31">
        <v>2.7400000000000001E-2</v>
      </c>
      <c r="M20" s="31">
        <v>1.92</v>
      </c>
      <c r="N20" s="31">
        <v>2.03E-6</v>
      </c>
      <c r="O20" s="31">
        <v>2.35E-7</v>
      </c>
    </row>
    <row r="21" spans="1:15" x14ac:dyDescent="0.25">
      <c r="A21" s="29">
        <v>62</v>
      </c>
      <c r="B21" s="29" t="s">
        <v>62</v>
      </c>
      <c r="C21" s="32" t="s">
        <v>71</v>
      </c>
      <c r="D21" s="29">
        <v>1</v>
      </c>
      <c r="E21" s="31">
        <v>0.1968</v>
      </c>
      <c r="F21" s="31">
        <v>1.6290000000000001E-7</v>
      </c>
      <c r="G21" s="31">
        <v>8.3099999999999996E-8</v>
      </c>
      <c r="H21" s="31">
        <v>3.0659999999999995E-6</v>
      </c>
      <c r="I21" s="31">
        <v>7.6500000000000003E-8</v>
      </c>
      <c r="J21" s="31">
        <v>1.4890000000000001</v>
      </c>
      <c r="K21" s="31">
        <v>1.4890000000000001</v>
      </c>
      <c r="L21" s="31">
        <v>2.8670000000000001E-2</v>
      </c>
      <c r="M21" s="31">
        <v>2.5430000000000001</v>
      </c>
      <c r="N21" s="31">
        <v>1.9230000000000001E-6</v>
      </c>
      <c r="O21" s="31">
        <v>5.6150000000000005E-7</v>
      </c>
    </row>
    <row r="22" spans="1:15" x14ac:dyDescent="0.25">
      <c r="A22" s="29">
        <v>70</v>
      </c>
      <c r="B22" s="38" t="s">
        <v>62</v>
      </c>
      <c r="C22" s="30" t="s">
        <v>67</v>
      </c>
      <c r="D22" s="29">
        <v>1</v>
      </c>
      <c r="E22" s="39">
        <v>0</v>
      </c>
      <c r="F22" s="31">
        <v>2.35E-7</v>
      </c>
      <c r="G22" s="31">
        <v>1.03E-7</v>
      </c>
      <c r="H22" s="31">
        <v>1.8500000000000001E-6</v>
      </c>
      <c r="I22" s="31">
        <v>2.8299999999999998E-7</v>
      </c>
      <c r="J22" s="31">
        <v>1.52</v>
      </c>
      <c r="K22" s="31">
        <v>1.52</v>
      </c>
      <c r="L22" s="31">
        <v>2.5899999999999999E-2</v>
      </c>
      <c r="M22" s="31">
        <v>2.0099999999999998</v>
      </c>
      <c r="N22" s="31">
        <v>1.68E-6</v>
      </c>
      <c r="O22" s="31">
        <v>4.3300000000000003E-7</v>
      </c>
    </row>
    <row r="23" spans="1:15" x14ac:dyDescent="0.25">
      <c r="A23" s="29">
        <v>70</v>
      </c>
      <c r="B23" s="29" t="s">
        <v>62</v>
      </c>
      <c r="C23" s="32" t="s">
        <v>71</v>
      </c>
      <c r="D23" s="29">
        <v>1</v>
      </c>
      <c r="E23" s="31">
        <v>0.21260000000000001</v>
      </c>
      <c r="F23" s="31">
        <v>2.2450000000000001E-7</v>
      </c>
      <c r="G23" s="31">
        <v>9.5700000000000003E-8</v>
      </c>
      <c r="H23" s="31">
        <v>2.0979999999999996E-6</v>
      </c>
      <c r="I23" s="31">
        <v>6.8099999999999994E-8</v>
      </c>
      <c r="J23" s="31">
        <v>1.6220000000000001</v>
      </c>
      <c r="K23" s="31">
        <v>1.6220000000000001</v>
      </c>
      <c r="L23" s="31">
        <v>2.708E-2</v>
      </c>
      <c r="M23" s="31">
        <v>2.524</v>
      </c>
      <c r="N23" s="31">
        <v>1.669E-6</v>
      </c>
      <c r="O23" s="31">
        <v>4.8169999999999998E-7</v>
      </c>
    </row>
    <row r="24" spans="1:15" x14ac:dyDescent="0.25">
      <c r="A24" s="29">
        <v>71</v>
      </c>
      <c r="B24" s="29" t="s">
        <v>62</v>
      </c>
      <c r="C24" s="30" t="s">
        <v>67</v>
      </c>
      <c r="D24" s="29">
        <v>1</v>
      </c>
      <c r="E24" s="31">
        <v>0</v>
      </c>
      <c r="F24" s="31">
        <v>1.1999999999999999E-7</v>
      </c>
      <c r="G24" s="31">
        <v>2.2399999999999999E-7</v>
      </c>
      <c r="H24" s="31">
        <v>2.3999999999999999E-6</v>
      </c>
      <c r="I24" s="31">
        <v>1.15E-6</v>
      </c>
      <c r="J24" s="31">
        <v>1.41</v>
      </c>
      <c r="K24" s="31">
        <v>1.41</v>
      </c>
      <c r="L24" s="31">
        <v>2.7E-2</v>
      </c>
      <c r="M24" s="31">
        <v>1.8</v>
      </c>
      <c r="N24" s="31">
        <v>3.9899999999999999E-6</v>
      </c>
      <c r="O24" s="31">
        <v>2.65E-7</v>
      </c>
    </row>
    <row r="25" spans="1:15" x14ac:dyDescent="0.25">
      <c r="A25" s="29">
        <v>71</v>
      </c>
      <c r="B25" s="29" t="s">
        <v>62</v>
      </c>
      <c r="C25" s="32" t="s">
        <v>71</v>
      </c>
      <c r="D25" s="29">
        <v>1</v>
      </c>
      <c r="E25" s="31">
        <v>0.24349999999999999</v>
      </c>
      <c r="F25" s="31">
        <v>2.001E-7</v>
      </c>
      <c r="G25" s="31">
        <v>1.9900000000000002E-7</v>
      </c>
      <c r="H25" s="31">
        <v>2.3499999999999999E-6</v>
      </c>
      <c r="I25" s="31">
        <v>1.5519999999999999E-7</v>
      </c>
      <c r="J25" s="31">
        <v>1.9590000000000001</v>
      </c>
      <c r="K25" s="31">
        <v>1.9590000000000001</v>
      </c>
      <c r="L25" s="31">
        <v>2.8280000000000003E-2</v>
      </c>
      <c r="M25" s="31">
        <v>2.4929999999999999</v>
      </c>
      <c r="N25" s="31">
        <v>3.6600000000000001E-6</v>
      </c>
      <c r="O25" s="31">
        <v>3.9660000000000004E-7</v>
      </c>
    </row>
    <row r="26" spans="1:15" x14ac:dyDescent="0.25">
      <c r="A26" s="29">
        <v>79</v>
      </c>
      <c r="B26" s="29" t="s">
        <v>62</v>
      </c>
      <c r="C26" s="30" t="s">
        <v>67</v>
      </c>
      <c r="D26" s="29">
        <v>1</v>
      </c>
      <c r="E26" s="31">
        <v>0</v>
      </c>
      <c r="F26" s="31">
        <v>2.7000000000000001E-7</v>
      </c>
      <c r="G26" s="31">
        <v>1.9299999999999999E-7</v>
      </c>
      <c r="H26" s="31">
        <v>4.4900000000000002E-6</v>
      </c>
      <c r="I26" s="31">
        <v>1.0100000000000001E-6</v>
      </c>
      <c r="J26" s="31">
        <v>1.55</v>
      </c>
      <c r="K26" s="31">
        <v>1.55</v>
      </c>
      <c r="L26" s="31">
        <v>2.7300000000000001E-2</v>
      </c>
      <c r="M26" s="31">
        <v>1.97</v>
      </c>
      <c r="N26" s="31">
        <v>3.7000000000000002E-6</v>
      </c>
      <c r="O26" s="31">
        <v>6.8100000000000002E-7</v>
      </c>
    </row>
    <row r="27" spans="1:15" x14ac:dyDescent="0.25">
      <c r="A27" s="29">
        <v>79</v>
      </c>
      <c r="B27" s="38" t="s">
        <v>62</v>
      </c>
      <c r="C27" s="32" t="s">
        <v>71</v>
      </c>
      <c r="D27" s="29">
        <v>1</v>
      </c>
      <c r="E27" s="39">
        <v>0.22769999999999999</v>
      </c>
      <c r="F27" s="31">
        <v>8.4460000000000003E-7</v>
      </c>
      <c r="G27" s="31">
        <v>2.001E-7</v>
      </c>
      <c r="H27" s="31">
        <v>5.2129999999999999E-6</v>
      </c>
      <c r="I27" s="31">
        <v>1.5209999999999999E-7</v>
      </c>
      <c r="J27" s="31">
        <v>1.772</v>
      </c>
      <c r="K27" s="31">
        <v>1.772</v>
      </c>
      <c r="L27" s="31">
        <v>2.8140000000000002E-2</v>
      </c>
      <c r="M27" s="31">
        <v>2.504</v>
      </c>
      <c r="N27" s="31">
        <v>3.7009999999999998E-6</v>
      </c>
      <c r="O27" s="31">
        <v>1.564E-6</v>
      </c>
    </row>
    <row r="28" spans="1:15" x14ac:dyDescent="0.25">
      <c r="A28" s="29">
        <v>95</v>
      </c>
      <c r="B28" s="29" t="s">
        <v>62</v>
      </c>
      <c r="C28" s="30" t="s">
        <v>67</v>
      </c>
      <c r="D28" s="29">
        <v>1</v>
      </c>
      <c r="E28" s="31">
        <v>0</v>
      </c>
      <c r="F28" s="31">
        <v>5.5300000000000004E-7</v>
      </c>
      <c r="G28" s="31">
        <v>2.7300000000000002E-7</v>
      </c>
      <c r="H28" s="31">
        <v>4.6999999999999999E-6</v>
      </c>
      <c r="I28" s="31">
        <v>4.4499999999999997E-7</v>
      </c>
      <c r="J28" s="31">
        <v>1.52</v>
      </c>
      <c r="K28" s="31">
        <v>1.52</v>
      </c>
      <c r="L28" s="31">
        <v>2.5100000000000001E-2</v>
      </c>
      <c r="M28" s="31">
        <v>1.95</v>
      </c>
      <c r="N28" s="31">
        <v>4.6999999999999999E-6</v>
      </c>
      <c r="O28" s="31">
        <v>8.7899999999999997E-7</v>
      </c>
    </row>
    <row r="29" spans="1:15" x14ac:dyDescent="0.25">
      <c r="A29" s="29">
        <v>95</v>
      </c>
      <c r="B29" s="29" t="s">
        <v>62</v>
      </c>
      <c r="C29" s="32" t="s">
        <v>71</v>
      </c>
      <c r="D29" s="29">
        <v>1</v>
      </c>
      <c r="E29" s="31">
        <v>0.26639999999999997</v>
      </c>
      <c r="F29" s="31">
        <v>3.9639999999999998E-7</v>
      </c>
      <c r="G29" s="31">
        <v>2.5240000000000001E-7</v>
      </c>
      <c r="H29" s="31">
        <v>4.2899999999999996E-6</v>
      </c>
      <c r="I29" s="31">
        <v>1.4469999999999999E-7</v>
      </c>
      <c r="J29" s="31">
        <v>1.94</v>
      </c>
      <c r="K29" s="31">
        <v>1.94</v>
      </c>
      <c r="L29" s="31">
        <v>2.58E-2</v>
      </c>
      <c r="M29" s="31">
        <v>2.4729999999999999</v>
      </c>
      <c r="N29" s="31">
        <v>4.5240000000000002E-6</v>
      </c>
      <c r="O29" s="31">
        <v>7.6060000000000007E-7</v>
      </c>
    </row>
    <row r="30" spans="1:15" x14ac:dyDescent="0.25">
      <c r="A30" s="29">
        <v>105</v>
      </c>
      <c r="B30" s="29" t="s">
        <v>62</v>
      </c>
      <c r="C30" s="30" t="s">
        <v>67</v>
      </c>
      <c r="D30" s="29">
        <v>1</v>
      </c>
      <c r="E30" s="31">
        <v>0</v>
      </c>
      <c r="F30" s="31">
        <v>1.48E-8</v>
      </c>
      <c r="G30" s="31">
        <v>1.4100000000000001E-8</v>
      </c>
      <c r="H30" s="31">
        <v>7.6400000000000001E-7</v>
      </c>
      <c r="I30" s="31">
        <v>2.6199999999999999E-7</v>
      </c>
      <c r="J30" s="31">
        <v>1.57</v>
      </c>
      <c r="K30" s="31">
        <v>1.57</v>
      </c>
      <c r="L30" s="31">
        <v>2.5999999999999999E-2</v>
      </c>
      <c r="M30" s="31">
        <v>2.02</v>
      </c>
      <c r="N30" s="31">
        <v>1.33E-6</v>
      </c>
      <c r="O30" s="31">
        <v>1.3799999999999999E-7</v>
      </c>
    </row>
    <row r="31" spans="1:15" x14ac:dyDescent="0.25">
      <c r="A31" s="29">
        <v>105</v>
      </c>
      <c r="B31" s="29" t="s">
        <v>62</v>
      </c>
      <c r="C31" s="32" t="s">
        <v>71</v>
      </c>
      <c r="D31" s="29">
        <v>1</v>
      </c>
      <c r="E31" s="31">
        <v>0.21010000000000001</v>
      </c>
      <c r="F31" s="31">
        <v>6.0700000000000008E-8</v>
      </c>
      <c r="G31" s="31">
        <v>6.9000000000000009E-8</v>
      </c>
      <c r="H31" s="31">
        <v>8.0550000000000006E-7</v>
      </c>
      <c r="I31" s="31">
        <v>5.7800000000000001E-8</v>
      </c>
      <c r="J31" s="31">
        <v>2.0139999999999998</v>
      </c>
      <c r="K31" s="31">
        <v>2.0139999999999998</v>
      </c>
      <c r="L31" s="31">
        <v>2.7109999999999999E-2</v>
      </c>
      <c r="M31" s="31">
        <v>2.544</v>
      </c>
      <c r="N31" s="31">
        <v>1.2720000000000001E-6</v>
      </c>
      <c r="O31" s="31">
        <v>1.1590000000000001E-7</v>
      </c>
    </row>
    <row r="32" spans="1:15" x14ac:dyDescent="0.25">
      <c r="A32" s="29">
        <v>113</v>
      </c>
      <c r="B32" s="29" t="s">
        <v>62</v>
      </c>
      <c r="C32" s="30" t="s">
        <v>67</v>
      </c>
      <c r="D32" s="29">
        <v>1</v>
      </c>
      <c r="E32" s="31">
        <v>0</v>
      </c>
      <c r="F32" s="31">
        <v>1.46E-8</v>
      </c>
      <c r="G32" s="31">
        <v>1.3000000000000001E-8</v>
      </c>
      <c r="H32" s="31">
        <v>3.2300000000000002E-7</v>
      </c>
      <c r="I32" s="31">
        <v>2.65E-7</v>
      </c>
      <c r="J32" s="31">
        <v>1.59</v>
      </c>
      <c r="K32" s="31">
        <v>1.59</v>
      </c>
      <c r="L32" s="31">
        <v>2.63E-2</v>
      </c>
      <c r="M32" s="31">
        <v>2.0699999999999998</v>
      </c>
      <c r="N32" s="31">
        <v>1.06E-6</v>
      </c>
      <c r="O32" s="31">
        <v>1.3200000000000001E-8</v>
      </c>
    </row>
    <row r="33" spans="1:15" x14ac:dyDescent="0.25">
      <c r="A33" s="29">
        <v>113</v>
      </c>
      <c r="B33" s="29" t="s">
        <v>62</v>
      </c>
      <c r="C33" s="32" t="s">
        <v>71</v>
      </c>
      <c r="D33" s="29">
        <v>1</v>
      </c>
      <c r="E33" s="31">
        <v>0.17849999999999999</v>
      </c>
      <c r="F33" s="31">
        <v>3.5000000000000002E-8</v>
      </c>
      <c r="G33" s="31">
        <v>4.5300000000000002E-8</v>
      </c>
      <c r="H33" s="31">
        <v>2.6510000000000006E-7</v>
      </c>
      <c r="I33" s="31">
        <v>4.6299999999999998E-8</v>
      </c>
      <c r="J33" s="31">
        <v>2.202</v>
      </c>
      <c r="K33" s="31">
        <v>2.202</v>
      </c>
      <c r="L33" s="31">
        <v>2.777E-2</v>
      </c>
      <c r="M33" s="31">
        <v>2.609</v>
      </c>
      <c r="N33" s="31">
        <v>1.0569999999999998E-6</v>
      </c>
      <c r="O33" s="31">
        <v>4.8700000000000006E-8</v>
      </c>
    </row>
    <row r="34" spans="1:15" x14ac:dyDescent="0.25">
      <c r="A34" s="29">
        <v>117</v>
      </c>
      <c r="B34" s="29" t="s">
        <v>62</v>
      </c>
      <c r="C34" s="30" t="s">
        <v>67</v>
      </c>
      <c r="D34" s="29">
        <v>1</v>
      </c>
      <c r="E34" s="31">
        <v>0</v>
      </c>
      <c r="F34" s="31">
        <v>2.6199999999999999E-7</v>
      </c>
      <c r="G34" s="31">
        <v>1.66E-7</v>
      </c>
      <c r="H34" s="31">
        <v>5.49E-6</v>
      </c>
      <c r="I34" s="31">
        <v>7.6400000000000001E-7</v>
      </c>
      <c r="J34" s="31">
        <v>1.52</v>
      </c>
      <c r="K34" s="31">
        <v>1.52</v>
      </c>
      <c r="L34" s="31">
        <v>2.6599999999999999E-2</v>
      </c>
      <c r="M34" s="31">
        <v>1.95</v>
      </c>
      <c r="N34" s="31">
        <v>3.3100000000000001E-6</v>
      </c>
      <c r="O34" s="31">
        <v>7.4399999999999999E-7</v>
      </c>
    </row>
    <row r="35" spans="1:15" x14ac:dyDescent="0.25">
      <c r="A35" s="29">
        <v>117</v>
      </c>
      <c r="B35" s="29" t="s">
        <v>62</v>
      </c>
      <c r="C35" s="32" t="s">
        <v>71</v>
      </c>
      <c r="D35" s="29">
        <v>1</v>
      </c>
      <c r="E35" s="31">
        <v>0.2301</v>
      </c>
      <c r="F35" s="31">
        <v>3.9439999999999998E-7</v>
      </c>
      <c r="G35" s="31">
        <v>1.575E-7</v>
      </c>
      <c r="H35" s="31">
        <v>8.0730000000000005E-6</v>
      </c>
      <c r="I35" s="31">
        <v>1.2980000000000001E-7</v>
      </c>
      <c r="J35" s="31">
        <v>1.831</v>
      </c>
      <c r="K35" s="31">
        <v>1.831</v>
      </c>
      <c r="L35" s="31">
        <v>2.777E-2</v>
      </c>
      <c r="M35" s="31">
        <v>2.472</v>
      </c>
      <c r="N35" s="31">
        <v>3.0699999999999998E-6</v>
      </c>
      <c r="O35" s="31">
        <v>1.2929999999999999E-6</v>
      </c>
    </row>
    <row r="36" spans="1:15" x14ac:dyDescent="0.25">
      <c r="A36" s="29">
        <v>133</v>
      </c>
      <c r="B36" s="29" t="s">
        <v>62</v>
      </c>
      <c r="C36" s="30" t="s">
        <v>67</v>
      </c>
      <c r="D36" s="29">
        <v>1</v>
      </c>
      <c r="E36" s="31">
        <v>0</v>
      </c>
      <c r="F36" s="31">
        <v>4.0499999999999999E-7</v>
      </c>
      <c r="G36" s="31">
        <v>1.8400000000000001E-7</v>
      </c>
      <c r="H36" s="31">
        <v>2.1900000000000002E-6</v>
      </c>
      <c r="I36" s="31">
        <v>3.1300000000000001E-7</v>
      </c>
      <c r="J36" s="31">
        <v>1.54</v>
      </c>
      <c r="K36" s="31">
        <v>1.54</v>
      </c>
      <c r="L36" s="31">
        <v>2.5399999999999999E-2</v>
      </c>
      <c r="M36" s="31">
        <v>1.98</v>
      </c>
      <c r="N36" s="31">
        <v>4.0400000000000003E-6</v>
      </c>
      <c r="O36" s="31">
        <v>6.5600000000000005E-7</v>
      </c>
    </row>
    <row r="37" spans="1:15" x14ac:dyDescent="0.25">
      <c r="A37" s="29">
        <v>133</v>
      </c>
      <c r="B37" s="29" t="s">
        <v>62</v>
      </c>
      <c r="C37" s="32" t="s">
        <v>71</v>
      </c>
      <c r="D37" s="29">
        <v>1</v>
      </c>
      <c r="E37" s="31">
        <v>0.2424</v>
      </c>
      <c r="F37" s="31">
        <v>5.2970000000000009E-7</v>
      </c>
      <c r="G37" s="31">
        <v>1.842E-7</v>
      </c>
      <c r="H37" s="31">
        <v>3.0399999999999997E-6</v>
      </c>
      <c r="I37" s="31">
        <v>1.0440000000000001E-7</v>
      </c>
      <c r="J37" s="31">
        <v>1.734</v>
      </c>
      <c r="K37" s="31">
        <v>1.734</v>
      </c>
      <c r="L37" s="31">
        <v>2.6329999999999999E-2</v>
      </c>
      <c r="M37" s="31">
        <v>2.5089999999999999</v>
      </c>
      <c r="N37" s="31">
        <v>3.9339999999999999E-6</v>
      </c>
      <c r="O37" s="31">
        <v>9.9420000000000015E-7</v>
      </c>
    </row>
    <row r="38" spans="1:15" x14ac:dyDescent="0.25">
      <c r="A38" s="29">
        <v>137</v>
      </c>
      <c r="B38" s="38" t="s">
        <v>62</v>
      </c>
      <c r="C38" s="30" t="s">
        <v>67</v>
      </c>
      <c r="D38" s="29">
        <v>1</v>
      </c>
      <c r="E38" s="39">
        <v>0</v>
      </c>
      <c r="F38" s="31">
        <v>2.8500000000000002E-7</v>
      </c>
      <c r="G38" s="31">
        <v>1.1899999999999999E-7</v>
      </c>
      <c r="H38" s="31">
        <v>3.5300000000000001E-6</v>
      </c>
      <c r="I38" s="31">
        <v>2.7000000000000001E-7</v>
      </c>
      <c r="J38" s="31">
        <v>1.31</v>
      </c>
      <c r="K38" s="31">
        <v>1.31</v>
      </c>
      <c r="L38" s="31">
        <v>2.5999999999999999E-2</v>
      </c>
      <c r="M38" s="31">
        <v>2.0299999999999998</v>
      </c>
      <c r="N38" s="31">
        <v>2.1500000000000002E-6</v>
      </c>
      <c r="O38" s="31">
        <v>6.0800000000000004E-7</v>
      </c>
    </row>
    <row r="39" spans="1:15" x14ac:dyDescent="0.25">
      <c r="A39" s="29">
        <v>137</v>
      </c>
      <c r="B39" s="29" t="s">
        <v>62</v>
      </c>
      <c r="C39" s="32" t="s">
        <v>71</v>
      </c>
      <c r="D39" s="29">
        <v>1</v>
      </c>
      <c r="E39" s="31">
        <v>0.22230000000000003</v>
      </c>
      <c r="F39" s="31">
        <v>2.6280000000000005E-7</v>
      </c>
      <c r="G39" s="31">
        <v>1.1790000000000002E-7</v>
      </c>
      <c r="H39" s="31">
        <v>3.693E-6</v>
      </c>
      <c r="I39" s="31">
        <v>7.870000000000001E-8</v>
      </c>
      <c r="J39" s="31">
        <v>1.456</v>
      </c>
      <c r="K39" s="31">
        <v>1.456</v>
      </c>
      <c r="L39" s="31">
        <v>2.7120000000000002E-2</v>
      </c>
      <c r="M39" s="31">
        <v>2.5139999999999998</v>
      </c>
      <c r="N39" s="31">
        <v>2.2220000000000001E-6</v>
      </c>
      <c r="O39" s="31">
        <v>5.9429999999999997E-7</v>
      </c>
    </row>
    <row r="40" spans="1:15" x14ac:dyDescent="0.25">
      <c r="A40" s="29">
        <v>141</v>
      </c>
      <c r="B40" s="29" t="s">
        <v>62</v>
      </c>
      <c r="C40" s="30" t="s">
        <v>67</v>
      </c>
      <c r="D40" s="29">
        <v>1</v>
      </c>
      <c r="E40" s="31">
        <v>0</v>
      </c>
      <c r="F40" s="31">
        <v>1.4399999999999999E-7</v>
      </c>
      <c r="G40" s="31">
        <v>2.1699999999999999E-8</v>
      </c>
      <c r="H40" s="31">
        <v>1.81E-6</v>
      </c>
      <c r="I40" s="31">
        <v>3.7599999999999998E-7</v>
      </c>
      <c r="J40" s="31">
        <v>1.51</v>
      </c>
      <c r="K40" s="31">
        <v>1.51</v>
      </c>
      <c r="L40" s="31">
        <v>2.6700000000000002E-2</v>
      </c>
      <c r="M40" s="31">
        <v>2</v>
      </c>
      <c r="N40" s="31">
        <v>1.6199999999999999E-6</v>
      </c>
      <c r="O40" s="31">
        <v>3.1800000000000002E-7</v>
      </c>
    </row>
    <row r="41" spans="1:15" x14ac:dyDescent="0.25">
      <c r="A41" s="29">
        <v>141</v>
      </c>
      <c r="B41" s="29" t="s">
        <v>62</v>
      </c>
      <c r="C41" s="32" t="s">
        <v>71</v>
      </c>
      <c r="D41" s="29">
        <v>1</v>
      </c>
      <c r="E41" s="31">
        <v>0.35050000000000003</v>
      </c>
      <c r="F41" s="31">
        <v>1.3180000000000003E-7</v>
      </c>
      <c r="G41" s="31">
        <v>1.2290000000000002E-7</v>
      </c>
      <c r="H41" s="31">
        <v>1.9249999999999998E-6</v>
      </c>
      <c r="I41" s="31">
        <v>8.7700000000000011E-8</v>
      </c>
      <c r="J41" s="31">
        <v>1.5760000000000001</v>
      </c>
      <c r="K41" s="31">
        <v>1.5760000000000001</v>
      </c>
      <c r="L41" s="31">
        <v>2.647E-2</v>
      </c>
      <c r="M41" s="31">
        <v>2.286</v>
      </c>
      <c r="N41" s="31">
        <v>1.649E-6</v>
      </c>
      <c r="O41" s="31">
        <v>3.5430000000000004E-7</v>
      </c>
    </row>
    <row r="42" spans="1:15" x14ac:dyDescent="0.25">
      <c r="A42" s="29">
        <v>143</v>
      </c>
      <c r="B42" s="29" t="s">
        <v>62</v>
      </c>
      <c r="C42" s="30" t="s">
        <v>67</v>
      </c>
      <c r="D42" s="29">
        <v>1</v>
      </c>
      <c r="E42" s="31">
        <v>0</v>
      </c>
      <c r="F42" s="31">
        <v>1.3000000000000001E-8</v>
      </c>
      <c r="G42" s="31">
        <v>2.05E-7</v>
      </c>
      <c r="H42" s="31">
        <v>9.8200000000000008E-7</v>
      </c>
      <c r="I42" s="31">
        <v>1.06E-6</v>
      </c>
      <c r="J42" s="31">
        <v>1.42</v>
      </c>
      <c r="K42" s="31">
        <v>1.42</v>
      </c>
      <c r="L42" s="31">
        <v>2.7199999999999998E-2</v>
      </c>
      <c r="M42" s="31">
        <v>1.82</v>
      </c>
      <c r="N42" s="31">
        <v>3.7699999999999999E-6</v>
      </c>
      <c r="O42" s="31">
        <v>1.6199999999999999E-7</v>
      </c>
    </row>
    <row r="43" spans="1:15" x14ac:dyDescent="0.25">
      <c r="A43" s="29">
        <v>143</v>
      </c>
      <c r="B43" s="29" t="s">
        <v>62</v>
      </c>
      <c r="C43" s="32" t="s">
        <v>71</v>
      </c>
      <c r="D43" s="29">
        <v>1</v>
      </c>
      <c r="E43" s="31">
        <v>0.379</v>
      </c>
      <c r="F43" s="31">
        <v>1.406E-7</v>
      </c>
      <c r="G43" s="31">
        <v>3.4869999999999999E-7</v>
      </c>
      <c r="H43" s="31">
        <v>1.9410000000000001E-6</v>
      </c>
      <c r="I43" s="31">
        <v>2.0310000000000001E-7</v>
      </c>
      <c r="J43" s="31">
        <v>1.7909999999999999</v>
      </c>
      <c r="K43" s="31">
        <v>1.7909999999999999</v>
      </c>
      <c r="L43" s="31">
        <v>2.6970000000000001E-2</v>
      </c>
      <c r="M43" s="31">
        <v>2.2360000000000002</v>
      </c>
      <c r="N43" s="31">
        <v>3.5319999999999998E-6</v>
      </c>
      <c r="O43" s="31">
        <v>3.4000000000000003E-7</v>
      </c>
    </row>
    <row r="44" spans="1:15" x14ac:dyDescent="0.25">
      <c r="A44" s="29">
        <v>154</v>
      </c>
      <c r="B44" s="29" t="s">
        <v>62</v>
      </c>
      <c r="C44" s="30" t="s">
        <v>67</v>
      </c>
      <c r="D44" s="29">
        <v>1</v>
      </c>
      <c r="E44" s="31">
        <v>0</v>
      </c>
      <c r="F44" s="31">
        <v>3.1600000000000002E-7</v>
      </c>
      <c r="G44" s="31">
        <v>2.35E-7</v>
      </c>
      <c r="H44" s="31">
        <v>4.8600000000000001E-6</v>
      </c>
      <c r="I44" s="31">
        <v>1.13E-6</v>
      </c>
      <c r="J44" s="31">
        <v>1.35</v>
      </c>
      <c r="K44" s="31">
        <v>1.35</v>
      </c>
      <c r="L44" s="31">
        <v>2.6599999999999999E-2</v>
      </c>
      <c r="M44" s="31">
        <v>1.85</v>
      </c>
      <c r="N44" s="31">
        <v>4.3200000000000001E-6</v>
      </c>
      <c r="O44" s="31">
        <v>7.7899999999999997E-7</v>
      </c>
    </row>
    <row r="45" spans="1:15" x14ac:dyDescent="0.25">
      <c r="A45" s="29">
        <v>154</v>
      </c>
      <c r="B45" s="29" t="s">
        <v>62</v>
      </c>
      <c r="C45" s="32" t="s">
        <v>71</v>
      </c>
      <c r="D45" s="29">
        <v>1</v>
      </c>
      <c r="E45" s="31">
        <v>0.372</v>
      </c>
      <c r="F45" s="31">
        <v>6.0190000000000001E-7</v>
      </c>
      <c r="G45" s="31">
        <v>3.9720000000000004E-7</v>
      </c>
      <c r="H45" s="31">
        <v>6.3999999999999997E-6</v>
      </c>
      <c r="I45" s="31">
        <v>2.2080000000000002E-7</v>
      </c>
      <c r="J45" s="31">
        <v>1.417</v>
      </c>
      <c r="K45" s="31">
        <v>1.417</v>
      </c>
      <c r="L45" s="31">
        <v>2.6450000000000001E-2</v>
      </c>
      <c r="M45" s="31">
        <v>2.246</v>
      </c>
      <c r="N45" s="31">
        <v>4.1079999999999995E-6</v>
      </c>
      <c r="O45" s="31">
        <v>1.375E-6</v>
      </c>
    </row>
    <row r="46" spans="1:15" x14ac:dyDescent="0.25">
      <c r="A46" s="29">
        <v>169</v>
      </c>
      <c r="B46" s="29" t="s">
        <v>62</v>
      </c>
      <c r="C46" s="30" t="s">
        <v>67</v>
      </c>
      <c r="D46" s="29">
        <v>1</v>
      </c>
      <c r="E46" s="31">
        <v>0</v>
      </c>
      <c r="F46" s="31">
        <v>2.1500000000000001E-7</v>
      </c>
      <c r="G46" s="31">
        <v>1.15E-7</v>
      </c>
      <c r="H46" s="31">
        <v>1.0899999999999999E-6</v>
      </c>
      <c r="I46" s="31">
        <v>2.6800000000000002E-7</v>
      </c>
      <c r="J46" s="31">
        <v>1.58</v>
      </c>
      <c r="K46" s="31">
        <v>1.58</v>
      </c>
      <c r="L46" s="31">
        <v>2.5399999999999999E-2</v>
      </c>
      <c r="M46" s="31">
        <v>2.04</v>
      </c>
      <c r="N46" s="31">
        <v>2.3800000000000001E-6</v>
      </c>
      <c r="O46" s="31">
        <v>3.27E-7</v>
      </c>
    </row>
    <row r="47" spans="1:15" x14ac:dyDescent="0.25">
      <c r="A47" s="29">
        <v>169</v>
      </c>
      <c r="B47" s="38" t="s">
        <v>62</v>
      </c>
      <c r="C47" s="32" t="s">
        <v>71</v>
      </c>
      <c r="D47" s="29">
        <v>1</v>
      </c>
      <c r="E47" s="39">
        <v>0.36160000000000003</v>
      </c>
      <c r="F47" s="31">
        <v>2.755E-7</v>
      </c>
      <c r="G47" s="31">
        <v>1.6540000000000001E-7</v>
      </c>
      <c r="H47" s="31">
        <v>1.8049999999999999E-6</v>
      </c>
      <c r="I47" s="31">
        <v>8.8500000000000005E-8</v>
      </c>
      <c r="J47" s="31">
        <v>1.3260000000000001</v>
      </c>
      <c r="K47" s="31">
        <v>1.3260000000000001</v>
      </c>
      <c r="L47" s="31">
        <v>2.5420000000000002E-2</v>
      </c>
      <c r="M47" s="31">
        <v>2.3109999999999999</v>
      </c>
      <c r="N47" s="31">
        <v>2.446E-6</v>
      </c>
      <c r="O47" s="31">
        <v>5.6499999999999999E-7</v>
      </c>
    </row>
    <row r="48" spans="1:15" x14ac:dyDescent="0.25">
      <c r="A48" s="29">
        <v>171</v>
      </c>
      <c r="B48" s="29" t="s">
        <v>62</v>
      </c>
      <c r="C48" s="30" t="s">
        <v>67</v>
      </c>
      <c r="D48" s="29">
        <v>1</v>
      </c>
      <c r="E48" s="31">
        <v>0</v>
      </c>
      <c r="F48" s="31">
        <v>1.4699999999999999E-8</v>
      </c>
      <c r="G48" s="31">
        <v>1.8400000000000001E-7</v>
      </c>
      <c r="H48" s="31">
        <v>8.7700000000000003E-7</v>
      </c>
      <c r="I48" s="31">
        <v>1.02E-6</v>
      </c>
      <c r="J48" s="31">
        <v>1.48</v>
      </c>
      <c r="K48" s="31">
        <v>1.48</v>
      </c>
      <c r="L48" s="31">
        <v>2.7199999999999998E-2</v>
      </c>
      <c r="M48" s="31">
        <v>1.87</v>
      </c>
      <c r="N48" s="31">
        <v>3.4599999999999999E-6</v>
      </c>
      <c r="O48" s="31">
        <v>1.17E-7</v>
      </c>
    </row>
    <row r="49" spans="1:15" x14ac:dyDescent="0.25">
      <c r="A49" s="29">
        <v>171</v>
      </c>
      <c r="B49" s="29" t="s">
        <v>62</v>
      </c>
      <c r="C49" s="32" t="s">
        <v>71</v>
      </c>
      <c r="D49" s="29">
        <v>1</v>
      </c>
      <c r="E49" s="31">
        <v>0.38589999999999997</v>
      </c>
      <c r="F49" s="31">
        <v>1.128E-7</v>
      </c>
      <c r="G49" s="31">
        <v>3.5480000000000003E-7</v>
      </c>
      <c r="H49" s="31">
        <v>1.8959999999999997E-6</v>
      </c>
      <c r="I49" s="31">
        <v>2.061E-7</v>
      </c>
      <c r="J49" s="31">
        <v>1.6819999999999999</v>
      </c>
      <c r="K49" s="31">
        <v>1.6819999999999999</v>
      </c>
      <c r="L49" s="31">
        <v>2.674E-2</v>
      </c>
      <c r="M49" s="31">
        <v>2.2290000000000001</v>
      </c>
      <c r="N49" s="31">
        <v>3.5870000000000001E-6</v>
      </c>
      <c r="O49" s="31">
        <v>2.6060000000000004E-7</v>
      </c>
    </row>
    <row r="50" spans="1:15" x14ac:dyDescent="0.25">
      <c r="A50" s="29">
        <v>173</v>
      </c>
      <c r="B50" s="29" t="s">
        <v>62</v>
      </c>
      <c r="C50" s="30" t="s">
        <v>67</v>
      </c>
      <c r="D50" s="29">
        <v>1</v>
      </c>
      <c r="E50" s="31">
        <v>0</v>
      </c>
      <c r="F50" s="31">
        <v>1.4700000000000001E-7</v>
      </c>
      <c r="G50" s="31">
        <v>9.9999999999999995E-8</v>
      </c>
      <c r="H50" s="31">
        <v>2.4600000000000002E-6</v>
      </c>
      <c r="I50" s="31">
        <v>3.77E-7</v>
      </c>
      <c r="J50" s="31">
        <v>1.52</v>
      </c>
      <c r="K50" s="31">
        <v>1.52</v>
      </c>
      <c r="L50" s="31">
        <v>2.64E-2</v>
      </c>
      <c r="M50" s="31">
        <v>1.98</v>
      </c>
      <c r="N50" s="31">
        <v>1.72E-6</v>
      </c>
      <c r="O50" s="31">
        <v>3.3799999999999998E-7</v>
      </c>
    </row>
    <row r="51" spans="1:15" x14ac:dyDescent="0.25">
      <c r="A51" s="29">
        <v>173</v>
      </c>
      <c r="B51" s="29" t="s">
        <v>62</v>
      </c>
      <c r="C51" s="32" t="s">
        <v>71</v>
      </c>
      <c r="D51" s="29">
        <v>1</v>
      </c>
      <c r="E51" s="31">
        <v>0.36460000000000004</v>
      </c>
      <c r="F51" s="31">
        <v>1.5100000000000002E-7</v>
      </c>
      <c r="G51" s="31">
        <v>1.3680000000000001E-7</v>
      </c>
      <c r="H51" s="31">
        <v>3.021E-6</v>
      </c>
      <c r="I51" s="31">
        <v>9.5700000000000003E-8</v>
      </c>
      <c r="J51" s="31">
        <v>1.528</v>
      </c>
      <c r="K51" s="31">
        <v>1.528</v>
      </c>
      <c r="L51" s="31">
        <v>2.623E-2</v>
      </c>
      <c r="M51" s="31">
        <v>2.258</v>
      </c>
      <c r="N51" s="31">
        <v>1.7179999999999999E-6</v>
      </c>
      <c r="O51" s="31">
        <v>4.3490000000000001E-7</v>
      </c>
    </row>
    <row r="52" spans="1:15" x14ac:dyDescent="0.25">
      <c r="A52" s="29">
        <v>182</v>
      </c>
      <c r="B52" s="29" t="s">
        <v>62</v>
      </c>
      <c r="C52" s="30" t="s">
        <v>67</v>
      </c>
      <c r="D52" s="29">
        <v>1</v>
      </c>
      <c r="E52" s="31">
        <v>0</v>
      </c>
      <c r="F52" s="31">
        <v>1.55E-7</v>
      </c>
      <c r="G52" s="31">
        <v>2.03E-8</v>
      </c>
      <c r="H52" s="31">
        <v>1.2699999999999999E-6</v>
      </c>
      <c r="I52" s="31">
        <v>3.1199999999999999E-7</v>
      </c>
      <c r="J52" s="31">
        <v>1.55</v>
      </c>
      <c r="K52" s="31">
        <v>1.55</v>
      </c>
      <c r="L52" s="31">
        <v>2.63E-2</v>
      </c>
      <c r="M52" s="31">
        <v>2</v>
      </c>
      <c r="N52" s="31">
        <v>1.48E-6</v>
      </c>
      <c r="O52" s="31">
        <v>3.2099999999999998E-7</v>
      </c>
    </row>
    <row r="53" spans="1:15" x14ac:dyDescent="0.25">
      <c r="A53" s="29">
        <v>182</v>
      </c>
      <c r="B53" s="29" t="s">
        <v>62</v>
      </c>
      <c r="C53" s="32" t="s">
        <v>71</v>
      </c>
      <c r="D53" s="29">
        <v>1</v>
      </c>
      <c r="E53" s="31">
        <v>0.35389999999999999</v>
      </c>
      <c r="F53" s="31">
        <v>1.1620000000000001E-7</v>
      </c>
      <c r="G53" s="31">
        <v>1.1180000000000001E-7</v>
      </c>
      <c r="H53" s="31">
        <v>1.9719999999999999E-6</v>
      </c>
      <c r="I53" s="31">
        <v>7.8100000000000005E-8</v>
      </c>
      <c r="J53" s="31">
        <v>1.528</v>
      </c>
      <c r="K53" s="31">
        <v>1.528</v>
      </c>
      <c r="L53" s="31">
        <v>2.6409999999999999E-2</v>
      </c>
      <c r="M53" s="31">
        <v>2.286</v>
      </c>
      <c r="N53" s="31">
        <v>1.4729999999999999E-6</v>
      </c>
      <c r="O53" s="31">
        <v>3.9050000000000001E-7</v>
      </c>
    </row>
    <row r="54" spans="1:15" x14ac:dyDescent="0.25">
      <c r="A54" s="29">
        <v>185</v>
      </c>
      <c r="B54" s="38" t="s">
        <v>62</v>
      </c>
      <c r="C54" s="30" t="s">
        <v>67</v>
      </c>
      <c r="D54" s="29">
        <v>1</v>
      </c>
      <c r="E54" s="39">
        <v>0</v>
      </c>
      <c r="F54" s="31">
        <v>1.28E-8</v>
      </c>
      <c r="G54" s="31">
        <v>1.24E-8</v>
      </c>
      <c r="H54" s="31">
        <v>1.9400000000000001E-6</v>
      </c>
      <c r="I54" s="31">
        <v>3.7300000000000002E-7</v>
      </c>
      <c r="J54" s="31">
        <v>1.55</v>
      </c>
      <c r="K54" s="31">
        <v>1.55</v>
      </c>
      <c r="L54" s="31">
        <v>2.6800000000000001E-2</v>
      </c>
      <c r="M54" s="31">
        <v>2.09</v>
      </c>
      <c r="N54" s="31">
        <v>1.4300000000000001E-6</v>
      </c>
      <c r="O54" s="31">
        <v>2.2000000000000001E-7</v>
      </c>
    </row>
    <row r="55" spans="1:15" x14ac:dyDescent="0.25">
      <c r="A55" s="29">
        <v>185</v>
      </c>
      <c r="B55" s="29" t="s">
        <v>62</v>
      </c>
      <c r="C55" s="32" t="s">
        <v>71</v>
      </c>
      <c r="D55" s="29">
        <v>1</v>
      </c>
      <c r="E55" s="31">
        <v>0.2011</v>
      </c>
      <c r="F55" s="31">
        <v>6.5400000000000003E-8</v>
      </c>
      <c r="G55" s="31">
        <v>6.5400000000000003E-8</v>
      </c>
      <c r="H55" s="31">
        <v>1.84E-6</v>
      </c>
      <c r="I55" s="31">
        <v>6.6300000000000005E-8</v>
      </c>
      <c r="J55" s="31">
        <v>1.5309999999999999</v>
      </c>
      <c r="K55" s="31">
        <v>1.5309999999999999</v>
      </c>
      <c r="L55" s="31">
        <v>2.7780000000000003E-2</v>
      </c>
      <c r="M55" s="31">
        <v>2.5190000000000001</v>
      </c>
      <c r="N55" s="31">
        <v>1.6129999999999998E-6</v>
      </c>
      <c r="O55" s="31">
        <v>2.1E-7</v>
      </c>
    </row>
    <row r="56" spans="1:15" x14ac:dyDescent="0.25">
      <c r="A56" s="29">
        <v>188</v>
      </c>
      <c r="B56" s="29" t="s">
        <v>62</v>
      </c>
      <c r="C56" s="30" t="s">
        <v>67</v>
      </c>
      <c r="D56" s="29">
        <v>1</v>
      </c>
      <c r="E56" s="31">
        <v>0</v>
      </c>
      <c r="F56" s="31">
        <v>1.2599999999999999E-7</v>
      </c>
      <c r="G56" s="31">
        <v>1.18E-7</v>
      </c>
      <c r="H56" s="31">
        <v>2.8100000000000002E-6</v>
      </c>
      <c r="I56" s="31">
        <v>5.8699999999999995E-7</v>
      </c>
      <c r="J56" s="31">
        <v>1.53</v>
      </c>
      <c r="K56" s="31">
        <v>1.53</v>
      </c>
      <c r="L56" s="31">
        <v>2.76E-2</v>
      </c>
      <c r="M56" s="31">
        <v>1.99</v>
      </c>
      <c r="N56" s="31">
        <v>2.2299999999999998E-6</v>
      </c>
      <c r="O56" s="31">
        <v>3.72E-7</v>
      </c>
    </row>
    <row r="57" spans="1:15" x14ac:dyDescent="0.25">
      <c r="A57" s="29">
        <v>188</v>
      </c>
      <c r="B57" s="29" t="s">
        <v>62</v>
      </c>
      <c r="C57" s="32" t="s">
        <v>71</v>
      </c>
      <c r="D57" s="29">
        <v>1</v>
      </c>
      <c r="E57" s="31">
        <v>0.34250000000000003</v>
      </c>
      <c r="F57" s="31">
        <v>8.9500000000000001E-8</v>
      </c>
      <c r="G57" s="31">
        <v>1.9840000000000003E-7</v>
      </c>
      <c r="H57" s="31">
        <v>3.0849999999999997E-6</v>
      </c>
      <c r="I57" s="31">
        <v>1.364E-7</v>
      </c>
      <c r="J57" s="31">
        <v>1.5389999999999999</v>
      </c>
      <c r="K57" s="31">
        <v>1.5389999999999999</v>
      </c>
      <c r="L57" s="31">
        <v>2.725E-2</v>
      </c>
      <c r="M57" s="31">
        <v>2.266</v>
      </c>
      <c r="N57" s="31">
        <v>2.4310000000000001E-6</v>
      </c>
      <c r="O57" s="31">
        <v>3.1830000000000004E-7</v>
      </c>
    </row>
    <row r="58" spans="1:15" x14ac:dyDescent="0.25">
      <c r="A58" s="29">
        <v>201</v>
      </c>
      <c r="B58" s="29" t="s">
        <v>62</v>
      </c>
      <c r="C58" s="30" t="s">
        <v>67</v>
      </c>
      <c r="D58" s="29">
        <v>1</v>
      </c>
      <c r="E58" s="31">
        <v>0</v>
      </c>
      <c r="F58" s="31">
        <v>1.3799999999999999E-8</v>
      </c>
      <c r="G58" s="31">
        <v>2.0899999999999999E-8</v>
      </c>
      <c r="H58" s="31">
        <v>1.6199999999999999E-6</v>
      </c>
      <c r="I58" s="31">
        <v>4.9399999999999995E-7</v>
      </c>
      <c r="J58" s="31">
        <v>1.48</v>
      </c>
      <c r="K58" s="31">
        <v>1.48</v>
      </c>
      <c r="L58" s="31">
        <v>2.7199999999999998E-2</v>
      </c>
      <c r="M58" s="31">
        <v>1.96</v>
      </c>
      <c r="N58" s="31">
        <v>1.9300000000000002E-6</v>
      </c>
      <c r="O58" s="31">
        <v>1.92E-7</v>
      </c>
    </row>
    <row r="59" spans="1:15" x14ac:dyDescent="0.25">
      <c r="A59" s="29">
        <v>201</v>
      </c>
      <c r="B59" s="29" t="s">
        <v>62</v>
      </c>
      <c r="C59" s="32" t="s">
        <v>71</v>
      </c>
      <c r="D59" s="29">
        <v>1</v>
      </c>
      <c r="E59" s="31">
        <v>0.33939999999999998</v>
      </c>
      <c r="F59" s="31">
        <v>5.3400000000000002E-8</v>
      </c>
      <c r="G59" s="31">
        <v>1.4740000000000001E-7</v>
      </c>
      <c r="H59" s="31">
        <v>9.7860000000000004E-7</v>
      </c>
      <c r="I59" s="31">
        <v>1.1290000000000001E-7</v>
      </c>
      <c r="J59" s="31">
        <v>1.7629999999999999</v>
      </c>
      <c r="K59" s="31">
        <v>1.7629999999999999</v>
      </c>
      <c r="L59" s="31">
        <v>2.7030000000000002E-2</v>
      </c>
      <c r="M59" s="31">
        <v>2.3180000000000001</v>
      </c>
      <c r="N59" s="31">
        <v>1.9249999999999998E-6</v>
      </c>
      <c r="O59" s="31">
        <v>1.126E-7</v>
      </c>
    </row>
    <row r="60" spans="1:15" x14ac:dyDescent="0.25">
      <c r="A60" s="29">
        <v>202</v>
      </c>
      <c r="B60" s="29" t="s">
        <v>62</v>
      </c>
      <c r="C60" s="30" t="s">
        <v>67</v>
      </c>
      <c r="D60" s="29">
        <v>1</v>
      </c>
      <c r="E60" s="31">
        <v>0</v>
      </c>
      <c r="F60" s="31">
        <v>4.08E-7</v>
      </c>
      <c r="G60" s="31">
        <v>2.0100000000000001E-7</v>
      </c>
      <c r="H60" s="31">
        <v>3.01E-6</v>
      </c>
      <c r="I60" s="31">
        <v>3.5100000000000001E-7</v>
      </c>
      <c r="J60" s="31">
        <v>1.46</v>
      </c>
      <c r="K60" s="31">
        <v>1.46</v>
      </c>
      <c r="L60" s="31">
        <v>2.58E-2</v>
      </c>
      <c r="M60" s="31">
        <v>1.93</v>
      </c>
      <c r="N60" s="31">
        <v>4.0500000000000002E-6</v>
      </c>
      <c r="O60" s="31">
        <v>7.1800000000000005E-7</v>
      </c>
    </row>
    <row r="61" spans="1:15" x14ac:dyDescent="0.25">
      <c r="A61" s="29">
        <v>202</v>
      </c>
      <c r="B61" s="29" t="s">
        <v>62</v>
      </c>
      <c r="C61" s="32" t="s">
        <v>71</v>
      </c>
      <c r="D61" s="29">
        <v>1</v>
      </c>
      <c r="E61" s="31">
        <v>0.38380000000000003</v>
      </c>
      <c r="F61" s="31">
        <v>4.7940000000000002E-7</v>
      </c>
      <c r="G61" s="31">
        <v>2.8630000000000002E-7</v>
      </c>
      <c r="H61" s="31">
        <v>3.3109999999999997E-6</v>
      </c>
      <c r="I61" s="31">
        <v>1.3430000000000003E-7</v>
      </c>
      <c r="J61" s="31">
        <v>1.6220000000000001</v>
      </c>
      <c r="K61" s="31">
        <v>1.6220000000000001</v>
      </c>
      <c r="L61" s="31">
        <v>2.589E-2</v>
      </c>
      <c r="M61" s="31">
        <v>2.2730000000000001</v>
      </c>
      <c r="N61" s="31">
        <v>3.9990000000000002E-6</v>
      </c>
      <c r="O61" s="31">
        <v>9.442000000000001E-7</v>
      </c>
    </row>
    <row r="62" spans="1:15" x14ac:dyDescent="0.25">
      <c r="A62" s="29">
        <v>216</v>
      </c>
      <c r="B62" s="29" t="s">
        <v>62</v>
      </c>
      <c r="C62" s="30" t="s">
        <v>67</v>
      </c>
      <c r="D62" s="29">
        <v>1</v>
      </c>
      <c r="E62" s="31">
        <v>0</v>
      </c>
      <c r="F62" s="31">
        <v>2.4999999999999999E-7</v>
      </c>
      <c r="G62" s="31">
        <v>1.2800000000000001E-7</v>
      </c>
      <c r="H62" s="31">
        <v>1.59E-6</v>
      </c>
      <c r="I62" s="31">
        <v>2.8099999999999999E-7</v>
      </c>
      <c r="J62" s="31">
        <v>1.53</v>
      </c>
      <c r="K62" s="31">
        <v>1.53</v>
      </c>
      <c r="L62" s="31">
        <v>2.5399999999999999E-2</v>
      </c>
      <c r="M62" s="31">
        <v>1.96</v>
      </c>
      <c r="N62" s="31">
        <v>2.2500000000000001E-6</v>
      </c>
      <c r="O62" s="31">
        <v>3.7399999999999999E-7</v>
      </c>
    </row>
    <row r="63" spans="1:15" x14ac:dyDescent="0.25">
      <c r="A63" s="29">
        <v>216</v>
      </c>
      <c r="B63" s="29" t="s">
        <v>62</v>
      </c>
      <c r="C63" s="32" t="s">
        <v>71</v>
      </c>
      <c r="D63" s="29">
        <v>1</v>
      </c>
      <c r="E63" s="31">
        <v>0.376</v>
      </c>
      <c r="F63" s="31">
        <v>1.6360000000000001E-7</v>
      </c>
      <c r="G63" s="31">
        <v>1.801E-7</v>
      </c>
      <c r="H63" s="31">
        <v>8.610000000000001E-7</v>
      </c>
      <c r="I63" s="31">
        <v>1.0090000000000001E-7</v>
      </c>
      <c r="J63" s="31">
        <v>1.9279999999999999</v>
      </c>
      <c r="K63" s="31">
        <v>1.9279999999999999</v>
      </c>
      <c r="L63" s="31">
        <v>2.5670000000000002E-2</v>
      </c>
      <c r="M63" s="31">
        <v>2.31</v>
      </c>
      <c r="N63" s="31">
        <v>2.2389999999999997E-6</v>
      </c>
      <c r="O63" s="31">
        <v>2.5069999999999999E-7</v>
      </c>
    </row>
    <row r="64" spans="1:15" x14ac:dyDescent="0.25">
      <c r="A64" s="29">
        <v>226</v>
      </c>
      <c r="B64" s="29" t="s">
        <v>62</v>
      </c>
      <c r="C64" s="30" t="s">
        <v>67</v>
      </c>
      <c r="D64" s="29">
        <v>1</v>
      </c>
      <c r="E64" s="31">
        <v>0</v>
      </c>
      <c r="F64" s="31">
        <v>4.2E-7</v>
      </c>
      <c r="G64" s="31">
        <v>1.11E-7</v>
      </c>
      <c r="H64" s="31">
        <v>5.4199999999999998E-6</v>
      </c>
      <c r="I64" s="31">
        <v>3.2000000000000001E-7</v>
      </c>
      <c r="J64" s="31">
        <v>1.29</v>
      </c>
      <c r="K64" s="31">
        <v>1.29</v>
      </c>
      <c r="L64" s="31">
        <v>2.58E-2</v>
      </c>
      <c r="M64" s="31">
        <v>1.97</v>
      </c>
      <c r="N64" s="31">
        <v>1.81E-6</v>
      </c>
      <c r="O64" s="31">
        <v>1.06E-6</v>
      </c>
    </row>
    <row r="65" spans="1:15" x14ac:dyDescent="0.25">
      <c r="A65" s="29">
        <v>226</v>
      </c>
      <c r="B65" s="29" t="s">
        <v>62</v>
      </c>
      <c r="C65" s="32" t="s">
        <v>71</v>
      </c>
      <c r="D65" s="29">
        <v>1</v>
      </c>
      <c r="E65" s="31">
        <v>0.36899999999999999</v>
      </c>
      <c r="F65" s="31">
        <v>2.1690000000000002E-7</v>
      </c>
      <c r="G65" s="31">
        <v>1.5620000000000001E-7</v>
      </c>
      <c r="H65" s="31">
        <v>4.0779999999999997E-6</v>
      </c>
      <c r="I65" s="31">
        <v>9.650000000000001E-8</v>
      </c>
      <c r="J65" s="31">
        <v>1.3540000000000001</v>
      </c>
      <c r="K65" s="31">
        <v>1.3540000000000001</v>
      </c>
      <c r="L65" s="31">
        <v>2.5420000000000002E-2</v>
      </c>
      <c r="M65" s="31">
        <v>2.2029999999999998</v>
      </c>
      <c r="N65" s="31">
        <v>1.857E-6</v>
      </c>
      <c r="O65" s="31">
        <v>7.2910000000000004E-7</v>
      </c>
    </row>
    <row r="66" spans="1:15" x14ac:dyDescent="0.25">
      <c r="A66" s="29">
        <v>228</v>
      </c>
      <c r="B66" s="29" t="s">
        <v>62</v>
      </c>
      <c r="C66" s="30" t="s">
        <v>67</v>
      </c>
      <c r="D66" s="29">
        <v>1</v>
      </c>
      <c r="E66" s="31">
        <v>0</v>
      </c>
      <c r="F66" s="31">
        <v>1.31E-8</v>
      </c>
      <c r="G66" s="31">
        <v>1.06E-7</v>
      </c>
      <c r="H66" s="31">
        <v>8.0200000000000001E-7</v>
      </c>
      <c r="I66" s="31">
        <v>4.9999999999999998E-7</v>
      </c>
      <c r="J66" s="31">
        <v>1.47</v>
      </c>
      <c r="K66" s="31">
        <v>1.47</v>
      </c>
      <c r="L66" s="31">
        <v>2.6700000000000002E-2</v>
      </c>
      <c r="M66" s="31">
        <v>1.91</v>
      </c>
      <c r="N66" s="31">
        <v>1.9999999999999999E-6</v>
      </c>
      <c r="O66" s="31">
        <v>9.9999999999999995E-8</v>
      </c>
    </row>
    <row r="67" spans="1:15" x14ac:dyDescent="0.25">
      <c r="A67" s="29">
        <v>228</v>
      </c>
      <c r="B67" s="38" t="s">
        <v>62</v>
      </c>
      <c r="C67" s="32" t="s">
        <v>71</v>
      </c>
      <c r="D67" s="29">
        <v>1</v>
      </c>
      <c r="E67" s="39">
        <v>0.35320000000000001</v>
      </c>
      <c r="F67" s="31">
        <v>4.3500000000000006E-8</v>
      </c>
      <c r="G67" s="31">
        <v>1.5540000000000003E-7</v>
      </c>
      <c r="H67" s="31">
        <v>1.046E-6</v>
      </c>
      <c r="I67" s="31">
        <v>1.1040000000000001E-7</v>
      </c>
      <c r="J67" s="31">
        <v>1.7709999999999999</v>
      </c>
      <c r="K67" s="31">
        <v>1.7709999999999999</v>
      </c>
      <c r="L67" s="31">
        <v>2.673E-2</v>
      </c>
      <c r="M67" s="31">
        <v>2.2959999999999998</v>
      </c>
      <c r="N67" s="31">
        <v>1.9609999999999999E-6</v>
      </c>
      <c r="O67" s="31">
        <v>1.0850000000000001E-7</v>
      </c>
    </row>
    <row r="68" spans="1:15" x14ac:dyDescent="0.25">
      <c r="A68" s="29">
        <v>230</v>
      </c>
      <c r="B68" s="38" t="s">
        <v>62</v>
      </c>
      <c r="C68" s="30" t="s">
        <v>67</v>
      </c>
      <c r="D68" s="29">
        <v>1</v>
      </c>
      <c r="E68" s="39">
        <v>0</v>
      </c>
      <c r="F68" s="31">
        <v>2.5699999999999999E-7</v>
      </c>
      <c r="G68" s="31">
        <v>1.2100000000000001E-7</v>
      </c>
      <c r="H68" s="31">
        <v>3.4699999999999998E-6</v>
      </c>
      <c r="I68" s="31">
        <v>5.2200000000000004E-7</v>
      </c>
      <c r="J68" s="31">
        <v>1.44</v>
      </c>
      <c r="K68" s="31">
        <v>1.44</v>
      </c>
      <c r="L68" s="31">
        <v>2.6800000000000001E-2</v>
      </c>
      <c r="M68" s="31">
        <v>1.97</v>
      </c>
      <c r="N68" s="31">
        <v>2.1799999999999999E-6</v>
      </c>
      <c r="O68" s="31">
        <v>6.6599999999999996E-7</v>
      </c>
    </row>
    <row r="69" spans="1:15" x14ac:dyDescent="0.25">
      <c r="A69" s="29">
        <v>230</v>
      </c>
      <c r="B69" s="29" t="s">
        <v>62</v>
      </c>
      <c r="C69" s="32" t="s">
        <v>71</v>
      </c>
      <c r="D69" s="29">
        <v>1</v>
      </c>
      <c r="E69" s="31">
        <v>0.3649</v>
      </c>
      <c r="F69" s="31">
        <v>5.2019999999999995E-6</v>
      </c>
      <c r="G69" s="31">
        <v>1.9480000000000002E-7</v>
      </c>
      <c r="H69" s="31">
        <v>1.309E-5</v>
      </c>
      <c r="I69" s="31">
        <v>1.3220000000000001E-7</v>
      </c>
      <c r="J69" s="31">
        <v>1.38</v>
      </c>
      <c r="K69" s="31">
        <v>1.38</v>
      </c>
      <c r="L69" s="31">
        <v>2.6540000000000001E-2</v>
      </c>
      <c r="M69" s="31">
        <v>2.23</v>
      </c>
      <c r="N69" s="31">
        <v>2.2730000000000001E-6</v>
      </c>
      <c r="O69" s="31">
        <v>7.2039999999999991E-6</v>
      </c>
    </row>
    <row r="70" spans="1:15" x14ac:dyDescent="0.25">
      <c r="A70" s="29">
        <v>247</v>
      </c>
      <c r="B70" s="29" t="s">
        <v>62</v>
      </c>
      <c r="C70" s="30" t="s">
        <v>67</v>
      </c>
      <c r="D70" s="29">
        <v>1</v>
      </c>
      <c r="E70" s="31">
        <v>0</v>
      </c>
      <c r="F70" s="31">
        <v>1.18E-8</v>
      </c>
      <c r="G70" s="31">
        <v>1.2700000000000001E-7</v>
      </c>
      <c r="H70" s="31">
        <v>3.15E-7</v>
      </c>
      <c r="I70" s="31">
        <v>7.54E-7</v>
      </c>
      <c r="J70" s="31">
        <v>1.51</v>
      </c>
      <c r="K70" s="31">
        <v>1.51</v>
      </c>
      <c r="L70" s="31">
        <v>2.7400000000000001E-2</v>
      </c>
      <c r="M70" s="31">
        <v>1.93</v>
      </c>
      <c r="N70" s="31">
        <v>2.4499999999999998E-6</v>
      </c>
      <c r="O70" s="31">
        <v>1.2299999999999999E-8</v>
      </c>
    </row>
    <row r="71" spans="1:15" x14ac:dyDescent="0.25">
      <c r="A71" s="29">
        <v>247</v>
      </c>
      <c r="B71" s="29" t="s">
        <v>62</v>
      </c>
      <c r="C71" s="32" t="s">
        <v>71</v>
      </c>
      <c r="D71" s="29">
        <v>1</v>
      </c>
      <c r="E71" s="31">
        <v>0.36330000000000001</v>
      </c>
      <c r="F71" s="31">
        <v>2.4699999999999999E-8</v>
      </c>
      <c r="G71" s="31">
        <v>2.3949999999999999E-7</v>
      </c>
      <c r="H71" s="31">
        <v>2.8319999999999999E-7</v>
      </c>
      <c r="I71" s="31">
        <v>1.7520000000000001E-7</v>
      </c>
      <c r="J71" s="31">
        <v>1.8640000000000001</v>
      </c>
      <c r="K71" s="31">
        <v>1.8640000000000001</v>
      </c>
      <c r="L71" s="31">
        <v>2.6960000000000001E-2</v>
      </c>
      <c r="M71" s="31">
        <v>2.2709999999999999</v>
      </c>
      <c r="N71" s="31">
        <v>2.7E-6</v>
      </c>
      <c r="O71" s="31">
        <v>4.43E-8</v>
      </c>
    </row>
    <row r="72" spans="1:15" x14ac:dyDescent="0.25">
      <c r="A72" s="29">
        <v>263</v>
      </c>
      <c r="B72" s="29" t="s">
        <v>62</v>
      </c>
      <c r="C72" s="30" t="s">
        <v>67</v>
      </c>
      <c r="D72" s="29">
        <v>1</v>
      </c>
      <c r="E72" s="31">
        <v>0</v>
      </c>
      <c r="F72" s="31">
        <v>2.5199999999999998E-7</v>
      </c>
      <c r="G72" s="31">
        <v>1.3400000000000001E-7</v>
      </c>
      <c r="H72" s="31">
        <v>2.5399999999999998E-6</v>
      </c>
      <c r="I72" s="31">
        <v>6.5499999999999998E-7</v>
      </c>
      <c r="J72" s="31">
        <v>1.46</v>
      </c>
      <c r="K72" s="31">
        <v>1.46</v>
      </c>
      <c r="L72" s="31">
        <v>2.6499999999999999E-2</v>
      </c>
      <c r="M72" s="31">
        <v>1.93</v>
      </c>
      <c r="N72" s="31">
        <v>2.57E-6</v>
      </c>
      <c r="O72" s="31">
        <v>6.5400000000000001E-7</v>
      </c>
    </row>
    <row r="73" spans="1:15" x14ac:dyDescent="0.25">
      <c r="A73" s="29">
        <v>263</v>
      </c>
      <c r="B73" s="29" t="s">
        <v>62</v>
      </c>
      <c r="C73" s="32" t="s">
        <v>71</v>
      </c>
      <c r="D73" s="29">
        <v>1</v>
      </c>
      <c r="E73" s="31">
        <v>0.37619999999999998</v>
      </c>
      <c r="F73" s="31">
        <v>1.096E-6</v>
      </c>
      <c r="G73" s="31">
        <v>1.0129999999999999E-6</v>
      </c>
      <c r="H73" s="31">
        <v>5.8390000000000003E-6</v>
      </c>
      <c r="I73" s="31">
        <v>1.5410000000000001E-7</v>
      </c>
      <c r="J73" s="31">
        <v>1.0580000000000001</v>
      </c>
      <c r="K73" s="31">
        <v>1.0580000000000001</v>
      </c>
      <c r="L73" s="31">
        <v>2.6370000000000001E-2</v>
      </c>
      <c r="M73" s="31">
        <v>2.2050000000000001</v>
      </c>
      <c r="N73" s="31">
        <v>2.8229999999999999E-6</v>
      </c>
      <c r="O73" s="31">
        <v>1.804E-6</v>
      </c>
    </row>
    <row r="74" spans="1:15" x14ac:dyDescent="0.25">
      <c r="A74" s="29">
        <v>267</v>
      </c>
      <c r="B74" s="29" t="s">
        <v>62</v>
      </c>
      <c r="C74" s="30" t="s">
        <v>67</v>
      </c>
      <c r="D74" s="29">
        <v>1</v>
      </c>
      <c r="E74" s="31">
        <v>0</v>
      </c>
      <c r="F74" s="31">
        <v>1.27E-8</v>
      </c>
      <c r="G74" s="31">
        <v>1.03E-7</v>
      </c>
      <c r="H74" s="31">
        <v>1.1000000000000001E-6</v>
      </c>
      <c r="I74" s="31">
        <v>4.8400000000000005E-7</v>
      </c>
      <c r="J74" s="31">
        <v>1.53</v>
      </c>
      <c r="K74" s="31">
        <v>1.53</v>
      </c>
      <c r="L74" s="31">
        <v>2.6599999999999999E-2</v>
      </c>
      <c r="M74" s="31">
        <v>1.96</v>
      </c>
      <c r="N74" s="31">
        <v>1.9599999999999999E-6</v>
      </c>
      <c r="O74" s="31">
        <v>1.68E-7</v>
      </c>
    </row>
    <row r="75" spans="1:15" x14ac:dyDescent="0.25">
      <c r="A75" s="29">
        <v>267</v>
      </c>
      <c r="B75" s="38" t="s">
        <v>62</v>
      </c>
      <c r="C75" s="32" t="s">
        <v>71</v>
      </c>
      <c r="D75" s="29">
        <v>1</v>
      </c>
      <c r="E75" s="39">
        <v>0.35460000000000003</v>
      </c>
      <c r="F75" s="31">
        <v>1.0920000000000001E-7</v>
      </c>
      <c r="G75" s="31">
        <v>1.617E-7</v>
      </c>
      <c r="H75" s="31">
        <v>1.7569999999999999E-6</v>
      </c>
      <c r="I75" s="31">
        <v>1.1180000000000001E-7</v>
      </c>
      <c r="J75" s="31">
        <v>1.6020000000000001</v>
      </c>
      <c r="K75" s="31">
        <v>1.6020000000000001</v>
      </c>
      <c r="L75" s="31">
        <v>2.6550000000000001E-2</v>
      </c>
      <c r="M75" s="31">
        <v>2.2759999999999998</v>
      </c>
      <c r="N75" s="31">
        <v>2.0389999999999999E-6</v>
      </c>
      <c r="O75" s="31">
        <v>2.6119999999999998E-7</v>
      </c>
    </row>
    <row r="76" spans="1:15" x14ac:dyDescent="0.25">
      <c r="A76" s="29">
        <v>268</v>
      </c>
      <c r="B76" s="29" t="s">
        <v>62</v>
      </c>
      <c r="C76" s="30" t="s">
        <v>67</v>
      </c>
      <c r="D76" s="29">
        <v>1</v>
      </c>
      <c r="E76" s="31">
        <v>0</v>
      </c>
      <c r="F76" s="31">
        <v>1.2100000000000001E-8</v>
      </c>
      <c r="G76" s="31">
        <v>1.3200000000000001E-8</v>
      </c>
      <c r="H76" s="31">
        <v>5.0100000000000005E-7</v>
      </c>
      <c r="I76" s="31">
        <v>3.3200000000000001E-7</v>
      </c>
      <c r="J76" s="31">
        <v>1.6</v>
      </c>
      <c r="K76" s="31">
        <v>1.6</v>
      </c>
      <c r="L76" s="31">
        <v>2.69E-2</v>
      </c>
      <c r="M76" s="31">
        <v>2.08</v>
      </c>
      <c r="N76" s="31">
        <v>1.3799999999999999E-6</v>
      </c>
      <c r="O76" s="31">
        <v>1.11E-7</v>
      </c>
    </row>
    <row r="77" spans="1:15" x14ac:dyDescent="0.25">
      <c r="A77" s="29">
        <v>268</v>
      </c>
      <c r="B77" s="29" t="s">
        <v>62</v>
      </c>
      <c r="C77" s="32" t="s">
        <v>71</v>
      </c>
      <c r="D77" s="29">
        <v>1</v>
      </c>
      <c r="E77" s="31">
        <v>0.33639999999999998</v>
      </c>
      <c r="F77" s="31">
        <v>3.9000000000000005E-8</v>
      </c>
      <c r="G77" s="31">
        <v>8.9799999999999997E-8</v>
      </c>
      <c r="H77" s="31">
        <v>4.8370000000000002E-7</v>
      </c>
      <c r="I77" s="31">
        <v>7.3400000000000009E-8</v>
      </c>
      <c r="J77" s="31">
        <v>1.903</v>
      </c>
      <c r="K77" s="31">
        <v>1.903</v>
      </c>
      <c r="L77" s="31">
        <v>2.6630000000000001E-2</v>
      </c>
      <c r="M77" s="31">
        <v>2.335</v>
      </c>
      <c r="N77" s="31">
        <v>1.3660000000000001E-6</v>
      </c>
      <c r="O77" s="31">
        <v>9.2700000000000003E-8</v>
      </c>
    </row>
    <row r="78" spans="1:15" x14ac:dyDescent="0.25">
      <c r="A78" s="29">
        <v>279</v>
      </c>
      <c r="B78" s="29" t="s">
        <v>62</v>
      </c>
      <c r="C78" s="30" t="s">
        <v>67</v>
      </c>
      <c r="D78" s="29">
        <v>1</v>
      </c>
      <c r="E78" s="31">
        <v>0</v>
      </c>
      <c r="F78" s="31">
        <v>3.5999999999999999E-7</v>
      </c>
      <c r="G78" s="31">
        <v>1.92E-7</v>
      </c>
      <c r="H78" s="31">
        <v>2.2500000000000001E-6</v>
      </c>
      <c r="I78" s="31">
        <v>3.0699999999999998E-7</v>
      </c>
      <c r="J78" s="31">
        <v>1.47</v>
      </c>
      <c r="K78" s="31">
        <v>1.47</v>
      </c>
      <c r="L78" s="31">
        <v>2.5499999999999998E-2</v>
      </c>
      <c r="M78" s="31">
        <v>1.91</v>
      </c>
      <c r="N78" s="31">
        <v>3.9899999999999999E-6</v>
      </c>
      <c r="O78" s="31">
        <v>6.0500000000000003E-7</v>
      </c>
    </row>
    <row r="79" spans="1:15" x14ac:dyDescent="0.25">
      <c r="A79" s="29">
        <v>279</v>
      </c>
      <c r="B79" s="29" t="s">
        <v>62</v>
      </c>
      <c r="C79" s="32" t="s">
        <v>71</v>
      </c>
      <c r="D79" s="29">
        <v>1</v>
      </c>
      <c r="E79" s="31">
        <v>0.36719999999999997</v>
      </c>
      <c r="F79" s="31">
        <v>2.7889999999999999E-7</v>
      </c>
      <c r="G79" s="31">
        <v>2.6460000000000003E-7</v>
      </c>
      <c r="H79" s="31">
        <v>1.9139999999999998E-6</v>
      </c>
      <c r="I79" s="31">
        <v>1.2040000000000002E-7</v>
      </c>
      <c r="J79" s="31">
        <v>1.7589999999999999</v>
      </c>
      <c r="K79" s="31">
        <v>1.7589999999999999</v>
      </c>
      <c r="L79" s="31">
        <v>2.597E-2</v>
      </c>
      <c r="M79" s="31">
        <v>2.3010000000000002</v>
      </c>
      <c r="N79" s="31">
        <v>3.766E-6</v>
      </c>
      <c r="O79" s="31">
        <v>4.9200000000000001E-7</v>
      </c>
    </row>
    <row r="80" spans="1:15" x14ac:dyDescent="0.25">
      <c r="A80" s="29">
        <v>291</v>
      </c>
      <c r="B80" s="29" t="s">
        <v>62</v>
      </c>
      <c r="C80" s="30" t="s">
        <v>67</v>
      </c>
      <c r="D80" s="29">
        <v>1</v>
      </c>
      <c r="E80" s="31">
        <v>0</v>
      </c>
      <c r="F80" s="31">
        <v>1.6E-7</v>
      </c>
      <c r="G80" s="31">
        <v>2.18E-8</v>
      </c>
      <c r="H80" s="31">
        <v>2.61E-6</v>
      </c>
      <c r="I80" s="31">
        <v>4.51E-7</v>
      </c>
      <c r="J80" s="31">
        <v>1.55</v>
      </c>
      <c r="K80" s="31">
        <v>1.55</v>
      </c>
      <c r="L80" s="31">
        <v>2.7099999999999999E-2</v>
      </c>
      <c r="M80" s="31">
        <v>2.02</v>
      </c>
      <c r="N80" s="31">
        <v>1.99E-6</v>
      </c>
      <c r="O80" s="31">
        <v>3.7399999999999999E-7</v>
      </c>
    </row>
    <row r="81" spans="1:15" x14ac:dyDescent="0.25">
      <c r="A81" s="29">
        <v>291</v>
      </c>
      <c r="B81" s="29" t="s">
        <v>62</v>
      </c>
      <c r="C81" s="32" t="s">
        <v>71</v>
      </c>
      <c r="D81" s="29">
        <v>1</v>
      </c>
      <c r="E81" s="31">
        <v>0.33950000000000002</v>
      </c>
      <c r="F81" s="31">
        <v>1.0330000000000001E-7</v>
      </c>
      <c r="G81" s="31">
        <v>1.3909999999999999E-7</v>
      </c>
      <c r="H81" s="31">
        <v>2.5969999999999999E-6</v>
      </c>
      <c r="I81" s="31">
        <v>1.0250000000000001E-7</v>
      </c>
      <c r="J81" s="31">
        <v>1.6739999999999999</v>
      </c>
      <c r="K81" s="31">
        <v>1.6739999999999999</v>
      </c>
      <c r="L81" s="31">
        <v>2.707E-2</v>
      </c>
      <c r="M81" s="31">
        <v>2.2850000000000001</v>
      </c>
      <c r="N81" s="31">
        <v>1.9259999999999999E-6</v>
      </c>
      <c r="O81" s="31">
        <v>3.5080000000000004E-7</v>
      </c>
    </row>
    <row r="82" spans="1:15" x14ac:dyDescent="0.25">
      <c r="A82" s="29">
        <v>292</v>
      </c>
      <c r="B82" s="29" t="s">
        <v>62</v>
      </c>
      <c r="C82" s="30" t="s">
        <v>67</v>
      </c>
      <c r="D82" s="29">
        <v>1</v>
      </c>
      <c r="E82" s="31">
        <v>0</v>
      </c>
      <c r="F82" s="31">
        <v>1.68E-7</v>
      </c>
      <c r="G82" s="31">
        <v>1.1999999999999999E-7</v>
      </c>
      <c r="H82" s="31">
        <v>2.9000000000000002E-6</v>
      </c>
      <c r="I82" s="31">
        <v>4.2500000000000001E-7</v>
      </c>
      <c r="J82" s="31">
        <v>1.46</v>
      </c>
      <c r="K82" s="31">
        <v>1.46</v>
      </c>
      <c r="L82" s="31">
        <v>2.6499999999999999E-2</v>
      </c>
      <c r="M82" s="31">
        <v>1.97</v>
      </c>
      <c r="N82" s="31">
        <v>2.0600000000000002E-6</v>
      </c>
      <c r="O82" s="31">
        <v>3.34E-7</v>
      </c>
    </row>
    <row r="83" spans="1:15" x14ac:dyDescent="0.25">
      <c r="A83" s="29">
        <v>292</v>
      </c>
      <c r="B83" s="29" t="s">
        <v>62</v>
      </c>
      <c r="C83" s="32" t="s">
        <v>71</v>
      </c>
      <c r="D83" s="29">
        <v>1</v>
      </c>
      <c r="E83" s="31">
        <v>0.36869999999999997</v>
      </c>
      <c r="F83" s="31">
        <v>9.6100000000000007E-8</v>
      </c>
      <c r="G83" s="31">
        <v>1.6180000000000003E-7</v>
      </c>
      <c r="H83" s="31">
        <v>2.8829999999999998E-6</v>
      </c>
      <c r="I83" s="31">
        <v>1.1160000000000001E-7</v>
      </c>
      <c r="J83" s="31">
        <v>1.4059999999999999</v>
      </c>
      <c r="K83" s="31">
        <v>1.4059999999999999</v>
      </c>
      <c r="L83" s="31">
        <v>2.622E-2</v>
      </c>
      <c r="M83" s="31">
        <v>2.254</v>
      </c>
      <c r="N83" s="31">
        <v>1.9099999999999999E-6</v>
      </c>
      <c r="O83" s="31">
        <v>2.551E-7</v>
      </c>
    </row>
    <row r="84" spans="1:15" x14ac:dyDescent="0.25">
      <c r="A84" s="29">
        <v>296</v>
      </c>
      <c r="B84" s="29" t="s">
        <v>62</v>
      </c>
      <c r="C84" s="30" t="s">
        <v>67</v>
      </c>
      <c r="D84" s="29">
        <v>1</v>
      </c>
      <c r="E84" s="31">
        <v>0</v>
      </c>
      <c r="F84" s="31">
        <v>1.24E-8</v>
      </c>
      <c r="G84" s="31">
        <v>1.0700000000000001E-7</v>
      </c>
      <c r="H84" s="31">
        <v>1.06E-6</v>
      </c>
      <c r="I84" s="31">
        <v>6.4600000000000004E-7</v>
      </c>
      <c r="J84" s="31">
        <v>1.54</v>
      </c>
      <c r="K84" s="31">
        <v>1.54</v>
      </c>
      <c r="L84" s="31">
        <v>2.75E-2</v>
      </c>
      <c r="M84" s="31">
        <v>1.98</v>
      </c>
      <c r="N84" s="31">
        <v>2.0600000000000002E-6</v>
      </c>
      <c r="O84" s="31">
        <v>1.18E-7</v>
      </c>
    </row>
    <row r="85" spans="1:15" x14ac:dyDescent="0.25">
      <c r="A85" s="29">
        <v>296</v>
      </c>
      <c r="B85" s="29" t="s">
        <v>62</v>
      </c>
      <c r="C85" s="32" t="s">
        <v>71</v>
      </c>
      <c r="D85" s="29">
        <v>1</v>
      </c>
      <c r="E85" s="31">
        <v>0.1575</v>
      </c>
      <c r="F85" s="31">
        <v>7.7299999999999997E-8</v>
      </c>
      <c r="G85" s="31">
        <v>9.16E-8</v>
      </c>
      <c r="H85" s="31">
        <v>1.0689999999999998E-6</v>
      </c>
      <c r="I85" s="31">
        <v>1.0530000000000001E-7</v>
      </c>
      <c r="J85" s="31">
        <v>2.1230000000000002</v>
      </c>
      <c r="K85" s="31">
        <v>2.1230000000000002</v>
      </c>
      <c r="L85" s="31">
        <v>2.9059999999999999E-2</v>
      </c>
      <c r="M85" s="31">
        <v>2.625</v>
      </c>
      <c r="N85" s="31">
        <v>2.266E-6</v>
      </c>
      <c r="O85" s="31">
        <v>1.8519999999999999E-7</v>
      </c>
    </row>
    <row r="86" spans="1:15" x14ac:dyDescent="0.25">
      <c r="A86" s="29">
        <v>298</v>
      </c>
      <c r="B86" s="29" t="s">
        <v>62</v>
      </c>
      <c r="C86" s="30" t="s">
        <v>67</v>
      </c>
      <c r="D86" s="29">
        <v>1</v>
      </c>
      <c r="E86" s="31">
        <v>0</v>
      </c>
      <c r="F86" s="31">
        <v>2.5199999999999998E-7</v>
      </c>
      <c r="G86" s="31">
        <v>1.3300000000000001E-7</v>
      </c>
      <c r="H86" s="31">
        <v>1.02E-6</v>
      </c>
      <c r="I86" s="31">
        <v>2.72E-7</v>
      </c>
      <c r="J86" s="31">
        <v>1.52</v>
      </c>
      <c r="K86" s="31">
        <v>1.52</v>
      </c>
      <c r="L86" s="31">
        <v>2.5499999999999998E-2</v>
      </c>
      <c r="M86" s="31">
        <v>1.97</v>
      </c>
      <c r="N86" s="31">
        <v>2.9000000000000002E-6</v>
      </c>
      <c r="O86" s="31">
        <v>3.8099999999999998E-7</v>
      </c>
    </row>
    <row r="87" spans="1:15" x14ac:dyDescent="0.25">
      <c r="A87" s="29">
        <v>298</v>
      </c>
      <c r="B87" s="29" t="s">
        <v>62</v>
      </c>
      <c r="C87" s="32" t="s">
        <v>67</v>
      </c>
      <c r="D87" s="29">
        <v>1</v>
      </c>
      <c r="E87" s="31">
        <v>0.34889999999999999</v>
      </c>
      <c r="F87" s="31">
        <v>7.8600000000000002E-8</v>
      </c>
      <c r="G87" s="31">
        <v>2.026E-7</v>
      </c>
      <c r="H87" s="31">
        <v>1.0499999999999999E-6</v>
      </c>
      <c r="I87" s="31">
        <v>1.4960000000000002E-7</v>
      </c>
      <c r="J87" s="31">
        <v>1.843</v>
      </c>
      <c r="K87" s="31">
        <v>1.843</v>
      </c>
      <c r="L87" s="31">
        <v>2.708E-2</v>
      </c>
      <c r="M87" s="31">
        <v>2.2970000000000002</v>
      </c>
      <c r="N87" s="31">
        <v>2.4009999999999995E-6</v>
      </c>
      <c r="O87" s="31">
        <v>1.9110000000000001E-7</v>
      </c>
    </row>
    <row r="88" spans="1:15" x14ac:dyDescent="0.25">
      <c r="A88" s="29">
        <v>301</v>
      </c>
      <c r="B88" s="29" t="s">
        <v>62</v>
      </c>
      <c r="C88" s="30" t="s">
        <v>67</v>
      </c>
      <c r="D88" s="29">
        <v>1</v>
      </c>
      <c r="E88" s="31">
        <v>0</v>
      </c>
      <c r="F88" s="31">
        <v>3.96E-7</v>
      </c>
      <c r="G88" s="31">
        <v>1.86E-7</v>
      </c>
      <c r="H88" s="31">
        <v>3.0699999999999998E-6</v>
      </c>
      <c r="I88" s="31">
        <v>3.2899999999999999E-7</v>
      </c>
      <c r="J88" s="31">
        <v>1.55</v>
      </c>
      <c r="K88" s="31">
        <v>1.55</v>
      </c>
      <c r="L88" s="31">
        <v>2.5899999999999999E-2</v>
      </c>
      <c r="M88" s="31">
        <v>2</v>
      </c>
      <c r="N88" s="31">
        <v>3.2799999999999999E-6</v>
      </c>
      <c r="O88" s="31">
        <v>6.8800000000000002E-7</v>
      </c>
    </row>
    <row r="89" spans="1:15" x14ac:dyDescent="0.25">
      <c r="A89" s="29">
        <v>301</v>
      </c>
      <c r="B89" s="29" t="s">
        <v>62</v>
      </c>
      <c r="C89" s="32" t="s">
        <v>71</v>
      </c>
      <c r="D89" s="29">
        <v>1</v>
      </c>
      <c r="E89" s="31">
        <v>0.3765</v>
      </c>
      <c r="F89" s="31">
        <v>5.1110000000000007E-7</v>
      </c>
      <c r="G89" s="31">
        <v>2.8860000000000003E-7</v>
      </c>
      <c r="H89" s="31">
        <v>5.13E-6</v>
      </c>
      <c r="I89" s="31">
        <v>1.4070000000000001E-7</v>
      </c>
      <c r="J89" s="31">
        <v>1.351</v>
      </c>
      <c r="K89" s="31">
        <v>1.351</v>
      </c>
      <c r="L89" s="31">
        <v>2.581E-2</v>
      </c>
      <c r="M89" s="31">
        <v>2.23</v>
      </c>
      <c r="N89" s="31">
        <v>3.4879999999999999E-6</v>
      </c>
      <c r="O89" s="31">
        <v>1.1539999999999999E-6</v>
      </c>
    </row>
    <row r="90" spans="1:15" x14ac:dyDescent="0.25">
      <c r="A90" s="29">
        <v>304</v>
      </c>
      <c r="B90" s="29" t="s">
        <v>62</v>
      </c>
      <c r="C90" s="30" t="s">
        <v>67</v>
      </c>
      <c r="D90" s="29">
        <v>1</v>
      </c>
      <c r="E90" s="31">
        <v>0</v>
      </c>
      <c r="F90" s="31">
        <v>1.37E-8</v>
      </c>
      <c r="G90" s="31">
        <v>1.51E-8</v>
      </c>
      <c r="H90" s="31">
        <v>4.4299999999999998E-7</v>
      </c>
      <c r="I90" s="31">
        <v>3.0199999999999998E-7</v>
      </c>
      <c r="J90" s="31">
        <v>1.57</v>
      </c>
      <c r="K90" s="31">
        <v>1.57</v>
      </c>
      <c r="L90" s="31">
        <v>2.64E-2</v>
      </c>
      <c r="M90" s="31">
        <v>2.0499999999999998</v>
      </c>
      <c r="N90" s="31">
        <v>1.1599999999999999E-6</v>
      </c>
      <c r="O90" s="31">
        <v>1.29E-8</v>
      </c>
    </row>
    <row r="91" spans="1:15" x14ac:dyDescent="0.25">
      <c r="A91" s="29">
        <v>304</v>
      </c>
      <c r="B91" s="29" t="s">
        <v>62</v>
      </c>
      <c r="C91" s="32" t="s">
        <v>71</v>
      </c>
      <c r="D91" s="29">
        <v>1</v>
      </c>
      <c r="E91" s="31">
        <v>0.33760000000000001</v>
      </c>
      <c r="F91" s="31">
        <v>5.4500000000000005E-8</v>
      </c>
      <c r="G91" s="31">
        <v>8.0599999999999994E-8</v>
      </c>
      <c r="H91" s="31">
        <v>1.08E-6</v>
      </c>
      <c r="I91" s="31">
        <v>6.7000000000000004E-8</v>
      </c>
      <c r="J91" s="31">
        <v>1.536</v>
      </c>
      <c r="K91" s="31">
        <v>1.536</v>
      </c>
      <c r="L91" s="31">
        <v>2.6249999999999999E-2</v>
      </c>
      <c r="M91" s="31">
        <v>2.3239999999999998</v>
      </c>
      <c r="N91" s="31">
        <v>1.1959999999999999E-6</v>
      </c>
      <c r="O91" s="31">
        <v>1.9420000000000001E-7</v>
      </c>
    </row>
    <row r="92" spans="1:15" x14ac:dyDescent="0.25">
      <c r="A92" s="29">
        <v>306</v>
      </c>
      <c r="B92" s="29" t="s">
        <v>62</v>
      </c>
      <c r="C92" s="30" t="s">
        <v>67</v>
      </c>
      <c r="D92" s="29">
        <v>1</v>
      </c>
      <c r="E92" s="31">
        <v>0</v>
      </c>
      <c r="F92" s="31">
        <v>1.2299999999999999E-8</v>
      </c>
      <c r="G92" s="31">
        <v>1.5300000000000001E-8</v>
      </c>
      <c r="H92" s="31">
        <v>4.2500000000000001E-7</v>
      </c>
      <c r="I92" s="31">
        <v>2.4900000000000002E-7</v>
      </c>
      <c r="J92" s="31">
        <v>1.56</v>
      </c>
      <c r="K92" s="31">
        <v>1.56</v>
      </c>
      <c r="L92" s="31">
        <v>2.6100000000000002E-2</v>
      </c>
      <c r="M92" s="31">
        <v>2.02</v>
      </c>
      <c r="N92" s="31">
        <v>1.1200000000000001E-6</v>
      </c>
      <c r="O92" s="31">
        <v>9.9999999999999995E-8</v>
      </c>
    </row>
    <row r="93" spans="1:15" x14ac:dyDescent="0.25">
      <c r="A93" s="29">
        <v>306</v>
      </c>
      <c r="B93" s="38" t="s">
        <v>62</v>
      </c>
      <c r="C93" s="32" t="s">
        <v>67</v>
      </c>
      <c r="D93" s="29">
        <v>1</v>
      </c>
      <c r="E93" s="39">
        <v>0.33389999999999997</v>
      </c>
      <c r="F93" s="31">
        <v>3.4100000000000001E-8</v>
      </c>
      <c r="G93" s="31">
        <v>6.5800000000000007E-8</v>
      </c>
      <c r="H93" s="31">
        <v>2.252E-7</v>
      </c>
      <c r="I93" s="31">
        <v>5.1800000000000001E-8</v>
      </c>
      <c r="J93" s="31">
        <v>1.998</v>
      </c>
      <c r="K93" s="31">
        <v>1.998</v>
      </c>
      <c r="L93" s="31">
        <v>2.6550000000000001E-2</v>
      </c>
      <c r="M93" s="31">
        <v>2.3639999999999999</v>
      </c>
      <c r="N93" s="31">
        <v>1.0549999999999999E-6</v>
      </c>
      <c r="O93" s="31">
        <v>5.2000000000000002E-8</v>
      </c>
    </row>
    <row r="94" spans="1:15" x14ac:dyDescent="0.25">
      <c r="A94" s="29">
        <v>323</v>
      </c>
      <c r="B94" s="29" t="s">
        <v>62</v>
      </c>
      <c r="C94" s="30" t="s">
        <v>67</v>
      </c>
      <c r="D94" s="29">
        <v>1</v>
      </c>
      <c r="E94" s="31">
        <v>0</v>
      </c>
      <c r="F94" s="31">
        <v>2.5699999999999999E-7</v>
      </c>
      <c r="G94" s="31">
        <v>1.35E-7</v>
      </c>
      <c r="H94" s="31">
        <v>2.5500000000000001E-6</v>
      </c>
      <c r="I94" s="31">
        <v>3.4700000000000002E-7</v>
      </c>
      <c r="J94" s="31">
        <v>1.5</v>
      </c>
      <c r="K94" s="31">
        <v>1.5</v>
      </c>
      <c r="L94" s="31">
        <v>2.5999999999999999E-2</v>
      </c>
      <c r="M94" s="31">
        <v>2</v>
      </c>
      <c r="N94" s="31">
        <v>2.17E-6</v>
      </c>
      <c r="O94" s="31">
        <v>4.3599999999999999E-7</v>
      </c>
    </row>
    <row r="95" spans="1:15" x14ac:dyDescent="0.25">
      <c r="A95" s="29">
        <v>323</v>
      </c>
      <c r="B95" s="29" t="s">
        <v>62</v>
      </c>
      <c r="C95" s="32" t="s">
        <v>71</v>
      </c>
      <c r="D95" s="29">
        <v>1</v>
      </c>
      <c r="E95" s="31">
        <v>0.36940000000000001</v>
      </c>
      <c r="F95" s="31">
        <v>2.1019999999999999E-7</v>
      </c>
      <c r="G95" s="31">
        <v>1.9860000000000002E-7</v>
      </c>
      <c r="H95" s="31">
        <v>2.4149999999999997E-6</v>
      </c>
      <c r="I95" s="31">
        <v>1.186E-7</v>
      </c>
      <c r="J95" s="31">
        <v>1.7210000000000001</v>
      </c>
      <c r="K95" s="31">
        <v>1.7210000000000001</v>
      </c>
      <c r="L95" s="31">
        <v>2.589E-2</v>
      </c>
      <c r="M95" s="31">
        <v>2.2679999999999998</v>
      </c>
      <c r="N95" s="31">
        <v>2.2519999999999998E-6</v>
      </c>
      <c r="O95" s="31">
        <v>4.1370000000000001E-7</v>
      </c>
    </row>
    <row r="96" spans="1:15" x14ac:dyDescent="0.25">
      <c r="A96" s="29">
        <v>330</v>
      </c>
      <c r="B96" s="38" t="s">
        <v>62</v>
      </c>
      <c r="C96" s="30" t="s">
        <v>67</v>
      </c>
      <c r="D96" s="29">
        <v>1</v>
      </c>
      <c r="E96" s="39">
        <v>0</v>
      </c>
      <c r="F96" s="31">
        <v>1.4899999999999999E-8</v>
      </c>
      <c r="G96" s="31">
        <v>1.3199999999999999E-7</v>
      </c>
      <c r="H96" s="31">
        <v>1.0499999999999999E-6</v>
      </c>
      <c r="I96" s="31">
        <v>5.7400000000000003E-7</v>
      </c>
      <c r="J96" s="31">
        <v>1.5</v>
      </c>
      <c r="K96" s="31">
        <v>1.5</v>
      </c>
      <c r="L96" s="31">
        <v>2.6100000000000002E-2</v>
      </c>
      <c r="M96" s="31">
        <v>1.92</v>
      </c>
      <c r="N96" s="31">
        <v>2.48E-6</v>
      </c>
      <c r="O96" s="31">
        <v>1.49E-7</v>
      </c>
    </row>
    <row r="97" spans="1:15" x14ac:dyDescent="0.25">
      <c r="A97" s="29">
        <v>330</v>
      </c>
      <c r="B97" s="29" t="s">
        <v>62</v>
      </c>
      <c r="C97" s="32" t="s">
        <v>71</v>
      </c>
      <c r="D97" s="29">
        <v>1</v>
      </c>
      <c r="E97" s="31">
        <v>0.37080000000000002</v>
      </c>
      <c r="F97" s="31">
        <v>1.2890000000000002E-7</v>
      </c>
      <c r="G97" s="31">
        <v>1.9719999999999999E-7</v>
      </c>
      <c r="H97" s="31">
        <v>1.7409999999999999E-6</v>
      </c>
      <c r="I97" s="31">
        <v>1.304E-7</v>
      </c>
      <c r="J97" s="31">
        <v>1.7010000000000001</v>
      </c>
      <c r="K97" s="31">
        <v>1.7010000000000001</v>
      </c>
      <c r="L97" s="31">
        <v>2.597E-2</v>
      </c>
      <c r="M97" s="31">
        <v>2.2789999999999999</v>
      </c>
      <c r="N97" s="31">
        <v>2.322E-6</v>
      </c>
      <c r="O97" s="31">
        <v>2.7880000000000003E-7</v>
      </c>
    </row>
    <row r="98" spans="1:15" x14ac:dyDescent="0.25">
      <c r="A98" s="29">
        <v>344</v>
      </c>
      <c r="B98" s="29" t="s">
        <v>62</v>
      </c>
      <c r="C98" s="30" t="s">
        <v>67</v>
      </c>
      <c r="D98" s="29">
        <v>1</v>
      </c>
      <c r="E98" s="31">
        <v>0</v>
      </c>
      <c r="F98" s="31">
        <v>2.23E-7</v>
      </c>
      <c r="G98" s="31">
        <v>1.3199999999999999E-7</v>
      </c>
      <c r="H98" s="31">
        <v>1.4300000000000001E-6</v>
      </c>
      <c r="I98" s="31">
        <v>3.5699999999999998E-7</v>
      </c>
      <c r="J98" s="31">
        <v>1.52</v>
      </c>
      <c r="K98" s="31">
        <v>1.52</v>
      </c>
      <c r="L98" s="31">
        <v>2.6499999999999999E-2</v>
      </c>
      <c r="M98" s="31">
        <v>1.94</v>
      </c>
      <c r="N98" s="31">
        <v>2.1399999999999998E-6</v>
      </c>
      <c r="O98" s="31">
        <v>3.41E-7</v>
      </c>
    </row>
    <row r="99" spans="1:15" x14ac:dyDescent="0.25">
      <c r="A99" s="29">
        <v>344</v>
      </c>
      <c r="B99" s="29" t="s">
        <v>62</v>
      </c>
      <c r="C99" s="32" t="s">
        <v>71</v>
      </c>
      <c r="D99" s="29">
        <v>1</v>
      </c>
      <c r="E99" s="31">
        <v>0.36020000000000002</v>
      </c>
      <c r="F99" s="31">
        <v>1.466E-7</v>
      </c>
      <c r="G99" s="31">
        <v>1.7810000000000001E-7</v>
      </c>
      <c r="H99" s="31">
        <v>1.4759999999999999E-6</v>
      </c>
      <c r="I99" s="31">
        <v>1.1120000000000002E-7</v>
      </c>
      <c r="J99" s="31">
        <v>1.827</v>
      </c>
      <c r="K99" s="31">
        <v>1.827</v>
      </c>
      <c r="L99" s="31">
        <v>2.6749999999999999E-2</v>
      </c>
      <c r="M99" s="31">
        <v>2.2879999999999998</v>
      </c>
      <c r="N99" s="31">
        <v>2.041E-6</v>
      </c>
      <c r="O99" s="31">
        <v>2.509E-7</v>
      </c>
    </row>
    <row r="100" spans="1:15" x14ac:dyDescent="0.25">
      <c r="A100" s="29">
        <v>345</v>
      </c>
      <c r="B100" s="29" t="s">
        <v>62</v>
      </c>
      <c r="C100" s="30" t="s">
        <v>67</v>
      </c>
      <c r="D100" s="29">
        <v>1</v>
      </c>
      <c r="E100" s="31">
        <v>0</v>
      </c>
      <c r="F100" s="31">
        <v>4.4099999999999999E-7</v>
      </c>
      <c r="G100" s="31">
        <v>1.5300000000000001E-7</v>
      </c>
      <c r="H100" s="31">
        <v>7.5299999999999999E-6</v>
      </c>
      <c r="I100" s="31">
        <v>7.3799999999999996E-7</v>
      </c>
      <c r="J100" s="31">
        <v>1.52</v>
      </c>
      <c r="K100" s="31">
        <v>1.52</v>
      </c>
      <c r="L100" s="31">
        <v>2.6700000000000002E-2</v>
      </c>
      <c r="M100" s="31">
        <v>1.99</v>
      </c>
      <c r="N100" s="31">
        <v>3.0000000000000001E-6</v>
      </c>
      <c r="O100" s="31">
        <v>1.3400000000000001E-6</v>
      </c>
    </row>
    <row r="101" spans="1:15" x14ac:dyDescent="0.25">
      <c r="A101" s="29">
        <v>345</v>
      </c>
      <c r="B101" s="29" t="s">
        <v>62</v>
      </c>
      <c r="C101" s="32" t="s">
        <v>71</v>
      </c>
      <c r="D101" s="29">
        <v>1</v>
      </c>
      <c r="E101" s="31">
        <v>0.36270000000000002</v>
      </c>
      <c r="F101" s="31">
        <v>5.228E-7</v>
      </c>
      <c r="G101" s="31">
        <v>2.9380000000000005E-7</v>
      </c>
      <c r="H101" s="31">
        <v>7.2649999999999991E-6</v>
      </c>
      <c r="I101" s="31">
        <v>1.8310000000000002E-7</v>
      </c>
      <c r="J101" s="31">
        <v>1.6419999999999999</v>
      </c>
      <c r="K101" s="31">
        <v>1.6419999999999999</v>
      </c>
      <c r="L101" s="31">
        <v>2.665E-2</v>
      </c>
      <c r="M101" s="31">
        <v>2.262</v>
      </c>
      <c r="N101" s="31">
        <v>3.1949999999999999E-6</v>
      </c>
      <c r="O101" s="31">
        <v>1.1399999999999999E-6</v>
      </c>
    </row>
    <row r="102" spans="1:15" x14ac:dyDescent="0.25">
      <c r="A102" s="29">
        <v>356</v>
      </c>
      <c r="B102" s="29" t="s">
        <v>62</v>
      </c>
      <c r="C102" s="30" t="s">
        <v>67</v>
      </c>
      <c r="D102" s="29">
        <v>1</v>
      </c>
      <c r="E102" s="31">
        <v>0</v>
      </c>
      <c r="F102" s="31">
        <v>1.2100000000000001E-8</v>
      </c>
      <c r="G102" s="31">
        <v>1.35E-7</v>
      </c>
      <c r="H102" s="31">
        <v>3.4900000000000001E-7</v>
      </c>
      <c r="I102" s="31">
        <v>7.3E-7</v>
      </c>
      <c r="J102" s="31">
        <v>1.47</v>
      </c>
      <c r="K102" s="31">
        <v>1.47</v>
      </c>
      <c r="L102" s="31">
        <v>2.7400000000000001E-2</v>
      </c>
      <c r="M102" s="31">
        <v>1.88</v>
      </c>
      <c r="N102" s="31">
        <v>2.4700000000000001E-6</v>
      </c>
      <c r="O102" s="31">
        <v>1.24E-8</v>
      </c>
    </row>
    <row r="103" spans="1:15" x14ac:dyDescent="0.25">
      <c r="A103" s="29">
        <v>356</v>
      </c>
      <c r="B103" s="29" t="s">
        <v>62</v>
      </c>
      <c r="C103" s="32" t="s">
        <v>71</v>
      </c>
      <c r="D103" s="29">
        <v>1</v>
      </c>
      <c r="E103" s="31">
        <v>0.36130000000000001</v>
      </c>
      <c r="F103" s="31">
        <v>3.3600000000000003E-8</v>
      </c>
      <c r="G103" s="31">
        <v>2.5130000000000003E-7</v>
      </c>
      <c r="H103" s="31">
        <v>3.734E-7</v>
      </c>
      <c r="I103" s="31">
        <v>1.7100000000000001E-7</v>
      </c>
      <c r="J103" s="31">
        <v>1.8779999999999999</v>
      </c>
      <c r="K103" s="31">
        <v>1.8779999999999999</v>
      </c>
      <c r="L103" s="31">
        <v>2.7490000000000001E-2</v>
      </c>
      <c r="M103" s="31">
        <v>2.27</v>
      </c>
      <c r="N103" s="31">
        <v>2.7410000000000001E-6</v>
      </c>
      <c r="O103" s="31">
        <v>6.0300000000000004E-8</v>
      </c>
    </row>
    <row r="104" spans="1:15" x14ac:dyDescent="0.25">
      <c r="A104" s="29">
        <v>357</v>
      </c>
      <c r="B104" s="29" t="s">
        <v>62</v>
      </c>
      <c r="C104" s="30" t="s">
        <v>67</v>
      </c>
      <c r="D104" s="29">
        <v>1</v>
      </c>
      <c r="E104">
        <v>0</v>
      </c>
      <c r="F104" s="44">
        <v>3.6699999999999999E-7</v>
      </c>
      <c r="G104" s="44">
        <v>1.61E-7</v>
      </c>
      <c r="H104" s="44">
        <v>2.5600000000000001E-6</v>
      </c>
      <c r="I104" s="44">
        <v>2.8900000000000001E-7</v>
      </c>
      <c r="J104" s="44">
        <v>1.56</v>
      </c>
      <c r="K104" s="44">
        <v>1.56</v>
      </c>
      <c r="L104" s="44">
        <v>2.4500000000000001E-2</v>
      </c>
      <c r="M104" s="44">
        <v>2</v>
      </c>
      <c r="N104" s="44">
        <v>3.7500000000000001E-6</v>
      </c>
      <c r="O104" s="44">
        <v>6.2300000000000001E-7</v>
      </c>
    </row>
    <row r="105" spans="1:15" x14ac:dyDescent="0.25">
      <c r="A105" s="29">
        <v>357</v>
      </c>
      <c r="B105" s="29" t="s">
        <v>62</v>
      </c>
      <c r="C105" s="32" t="s">
        <v>71</v>
      </c>
      <c r="D105" s="29">
        <v>1</v>
      </c>
      <c r="E105" s="31">
        <v>0.38719999999999999</v>
      </c>
      <c r="F105" s="31">
        <v>3.2520000000000003E-7</v>
      </c>
      <c r="G105" s="31">
        <v>2.4790000000000004E-7</v>
      </c>
      <c r="H105" s="31">
        <v>3.1089999999999998E-6</v>
      </c>
      <c r="I105" s="31">
        <v>1.168E-7</v>
      </c>
      <c r="J105" s="31">
        <v>1.611</v>
      </c>
      <c r="K105" s="31">
        <v>1.611</v>
      </c>
      <c r="L105" s="31">
        <v>2.4510000000000001E-2</v>
      </c>
      <c r="M105" s="31">
        <v>2.2839999999999998</v>
      </c>
      <c r="N105" s="31">
        <v>3.9140000000000001E-6</v>
      </c>
      <c r="O105" s="31">
        <v>6.7879999999999996E-7</v>
      </c>
    </row>
  </sheetData>
  <sheetProtection algorithmName="SHA-512" hashValue="uZGjkBmVW0pAHsNP4zlTNbTgEUN/UgSIM552t2ZmrPRWVC3kiC0T68VbDZ2RgLAWo4CSKZB8P7smERUxAXSfRw==" saltValue="E277Zcic0bp9nkFtx1V6ZA==" spinCount="100000" sheet="1" objects="1" scenarios="1" sort="0" autoFilter="0"/>
  <autoFilter ref="A15:O105" xr:uid="{ABD0ED50-6587-4728-94E8-F229B0F0A5D6}"/>
  <mergeCells count="13">
    <mergeCell ref="K3:L3"/>
    <mergeCell ref="A1:D1"/>
    <mergeCell ref="E1:F1"/>
    <mergeCell ref="H1:I1"/>
    <mergeCell ref="J1:L1"/>
    <mergeCell ref="K2:L2"/>
    <mergeCell ref="B10:E10"/>
    <mergeCell ref="K4:L4"/>
    <mergeCell ref="K5:L5"/>
    <mergeCell ref="K6:L6"/>
    <mergeCell ref="K7:L7"/>
    <mergeCell ref="K8:L8"/>
    <mergeCell ref="K9:L9"/>
  </mergeCells>
  <conditionalFormatting sqref="B16:B105">
    <cfRule type="containsBlanks" dxfId="23" priority="4" stopIfTrue="1">
      <formula>LEN(TRIM(B16))=0</formula>
    </cfRule>
    <cfRule type="cellIs" dxfId="22" priority="5" stopIfTrue="1" operator="equal">
      <formula>"ND"</formula>
    </cfRule>
    <cfRule type="cellIs" dxfId="21" priority="6" operator="equal">
      <formula>"ALL PASS"</formula>
    </cfRule>
    <cfRule type="cellIs" dxfId="20" priority="7" operator="notEqual">
      <formula>"ALL PASS"</formula>
    </cfRule>
  </conditionalFormatting>
  <conditionalFormatting sqref="D16:D105">
    <cfRule type="cellIs" dxfId="19" priority="1" stopIfTrue="1" operator="equal">
      <formula>99</formula>
    </cfRule>
    <cfRule type="cellIs" dxfId="18" priority="2" operator="between">
      <formula>2</formula>
      <formula>98</formula>
    </cfRule>
    <cfRule type="cellIs" dxfId="17" priority="3" operator="equal">
      <formula>1</formula>
    </cfRule>
  </conditionalFormatting>
  <conditionalFormatting sqref="K2:L6 K8:L9">
    <cfRule type="cellIs" dxfId="16" priority="8" operator="equal">
      <formula>0</formula>
    </cfRule>
  </conditionalFormatting>
  <hyperlinks>
    <hyperlink ref="E1" location="INDEX!A1" display="RETURN TO INDEX" xr:uid="{393856D3-6694-48C0-BB09-DA321E74930F}"/>
    <hyperlink ref="H1" location="'SCREENING STATUS'!A1" display="SCREENING STATUS" xr:uid="{CCD9C1D3-07CB-42A0-9296-7EE958BC540B}"/>
    <hyperlink ref="J1:L1" location="'QCI Sample Selection'!A1" display="QCI SAMPLE SELECTION" xr:uid="{F8BC055A-E9B8-40CB-BF6D-3C741174EA0C}"/>
    <hyperlink ref="G1" location="SUMMARY!A1" display="SUMMARY" xr:uid="{3E7D4D73-0965-4762-A2E2-30BFFEEBFF2C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2AAF28-419F-4D1E-A4F0-DA5BE65AA8E6}">
  <sheetPr>
    <tabColor rgb="FF7030A0"/>
  </sheetPr>
  <dimension ref="A1:O105"/>
  <sheetViews>
    <sheetView zoomScaleNormal="100" workbookViewId="0">
      <pane xSplit="3" ySplit="15" topLeftCell="D16" activePane="bottomRight" state="frozen"/>
      <selection sqref="A1:D1"/>
      <selection pane="topRight" sqref="A1:D1"/>
      <selection pane="bottomLeft" sqref="A1:D1"/>
      <selection pane="bottomRight" activeCell="D16" sqref="D16"/>
    </sheetView>
  </sheetViews>
  <sheetFormatPr defaultColWidth="0" defaultRowHeight="15" zeroHeight="1" x14ac:dyDescent="0.25"/>
  <cols>
    <col min="1" max="1" width="18.85546875" customWidth="1"/>
    <col min="2" max="2" width="13.5703125" style="36" customWidth="1"/>
    <col min="3" max="3" width="10.7109375" style="36" bestFit="1" customWidth="1"/>
    <col min="4" max="4" width="3.85546875" style="36" customWidth="1"/>
    <col min="5" max="15" width="18.85546875" customWidth="1"/>
  </cols>
  <sheetData>
    <row r="1" spans="1:15" ht="24" x14ac:dyDescent="0.25">
      <c r="A1" s="56" t="s">
        <v>72</v>
      </c>
      <c r="B1" s="56"/>
      <c r="C1" s="56"/>
      <c r="D1" s="56"/>
      <c r="E1" s="46" t="s">
        <v>1</v>
      </c>
      <c r="F1" s="46"/>
      <c r="G1" s="3" t="s">
        <v>5</v>
      </c>
      <c r="H1" s="57" t="s">
        <v>6</v>
      </c>
      <c r="I1" s="57"/>
      <c r="J1" s="57" t="s">
        <v>2</v>
      </c>
      <c r="K1" s="57"/>
      <c r="L1" s="57"/>
      <c r="M1" s="4"/>
      <c r="N1" s="4"/>
      <c r="O1" s="4"/>
    </row>
    <row r="2" spans="1:15" ht="15.75" x14ac:dyDescent="0.25">
      <c r="A2" s="5" t="s">
        <v>7</v>
      </c>
      <c r="B2" s="6" t="s">
        <v>8</v>
      </c>
      <c r="C2" s="7"/>
      <c r="D2" s="7"/>
      <c r="E2" s="8"/>
      <c r="G2" s="9" t="s">
        <v>7</v>
      </c>
      <c r="H2" s="10" t="s">
        <v>66</v>
      </c>
      <c r="I2" s="11"/>
      <c r="K2" s="52" t="s">
        <v>86</v>
      </c>
      <c r="L2" s="53"/>
    </row>
    <row r="3" spans="1:15" ht="15.75" x14ac:dyDescent="0.25">
      <c r="A3" s="12" t="s">
        <v>10</v>
      </c>
      <c r="B3" s="6" t="s">
        <v>11</v>
      </c>
      <c r="C3" s="7"/>
      <c r="D3" s="7"/>
      <c r="E3" s="8"/>
      <c r="G3" s="13" t="s">
        <v>10</v>
      </c>
      <c r="H3" s="10" t="s">
        <v>12</v>
      </c>
      <c r="I3" s="11"/>
      <c r="K3" s="50" t="s">
        <v>90</v>
      </c>
      <c r="L3" s="51"/>
    </row>
    <row r="4" spans="1:15" ht="15.75" x14ac:dyDescent="0.25">
      <c r="A4" s="12" t="s">
        <v>13</v>
      </c>
      <c r="B4" s="6" t="s">
        <v>14</v>
      </c>
      <c r="C4" s="7"/>
      <c r="D4" s="7"/>
      <c r="E4" s="8"/>
      <c r="G4" s="13" t="s">
        <v>13</v>
      </c>
      <c r="H4" s="10" t="s">
        <v>15</v>
      </c>
      <c r="I4" s="11"/>
      <c r="K4" s="48" t="s">
        <v>87</v>
      </c>
      <c r="L4" s="49"/>
    </row>
    <row r="5" spans="1:15" ht="15.75" x14ac:dyDescent="0.25">
      <c r="A5" s="12" t="s">
        <v>16</v>
      </c>
      <c r="B5" s="6"/>
      <c r="C5" s="7"/>
      <c r="D5" s="7"/>
      <c r="E5" s="8"/>
      <c r="G5" s="13" t="s">
        <v>16</v>
      </c>
      <c r="H5" s="10" t="s">
        <v>73</v>
      </c>
      <c r="I5" s="11"/>
      <c r="K5" s="54" t="s">
        <v>90</v>
      </c>
      <c r="L5" s="55"/>
    </row>
    <row r="6" spans="1:15" ht="15.75" x14ac:dyDescent="0.25">
      <c r="A6" s="12" t="s">
        <v>18</v>
      </c>
      <c r="B6" s="14">
        <v>45015</v>
      </c>
      <c r="C6" s="15"/>
      <c r="D6" s="15"/>
      <c r="E6" s="16"/>
      <c r="F6" s="17"/>
      <c r="G6" s="18" t="s">
        <v>18</v>
      </c>
      <c r="H6" s="19">
        <v>45057</v>
      </c>
      <c r="I6" s="37"/>
      <c r="K6" s="52" t="s">
        <v>88</v>
      </c>
      <c r="L6" s="53"/>
    </row>
    <row r="7" spans="1:15" ht="15.75" x14ac:dyDescent="0.25">
      <c r="A7" s="12" t="s">
        <v>20</v>
      </c>
      <c r="B7" s="14"/>
      <c r="C7" s="15"/>
      <c r="D7" s="15"/>
      <c r="E7" s="16"/>
      <c r="F7" s="17"/>
      <c r="G7" s="18" t="s">
        <v>20</v>
      </c>
      <c r="H7" s="19"/>
      <c r="I7" s="37"/>
      <c r="K7" s="50"/>
      <c r="L7" s="51"/>
    </row>
    <row r="8" spans="1:15" ht="15.75" x14ac:dyDescent="0.25">
      <c r="A8" s="12" t="s">
        <v>21</v>
      </c>
      <c r="B8" s="6" t="s">
        <v>90</v>
      </c>
      <c r="C8" s="7"/>
      <c r="D8" s="7"/>
      <c r="E8" s="8"/>
      <c r="G8" s="13" t="s">
        <v>21</v>
      </c>
      <c r="H8" s="10" t="s">
        <v>90</v>
      </c>
      <c r="I8" s="11"/>
      <c r="K8" s="48" t="s">
        <v>89</v>
      </c>
      <c r="L8" s="49"/>
    </row>
    <row r="9" spans="1:15" ht="15.75" x14ac:dyDescent="0.25">
      <c r="A9" s="12" t="s">
        <v>22</v>
      </c>
      <c r="B9" s="20" t="s">
        <v>74</v>
      </c>
      <c r="C9" s="7"/>
      <c r="D9" s="7"/>
      <c r="E9" s="8"/>
      <c r="G9" s="13" t="s">
        <v>22</v>
      </c>
      <c r="H9" s="21" t="s">
        <v>75</v>
      </c>
      <c r="I9" s="11"/>
      <c r="K9" s="54">
        <v>2306</v>
      </c>
      <c r="L9" s="55"/>
    </row>
    <row r="10" spans="1:15" ht="24" x14ac:dyDescent="0.4">
      <c r="A10" s="22" t="str">
        <f>"N= " &amp; COUNT(F12:F105)/2</f>
        <v>N= 45</v>
      </c>
      <c r="B10" s="47" t="str">
        <f>IF(COUNT(A16:A20)=COUNTIF(B16:B20,"All Pass"),"PASS","FAIL")</f>
        <v>PASS</v>
      </c>
      <c r="C10" s="47"/>
      <c r="D10" s="47"/>
      <c r="E10" s="47"/>
      <c r="F10" s="23"/>
    </row>
    <row r="11" spans="1:15" x14ac:dyDescent="0.25">
      <c r="A11" s="24" t="s">
        <v>25</v>
      </c>
      <c r="B11" s="25" t="s">
        <v>26</v>
      </c>
      <c r="C11" s="25" t="s">
        <v>27</v>
      </c>
      <c r="D11" s="25" t="s">
        <v>28</v>
      </c>
      <c r="E11" s="25" t="s">
        <v>29</v>
      </c>
      <c r="F11" s="24" t="s">
        <v>30</v>
      </c>
      <c r="G11" s="26" t="s">
        <v>31</v>
      </c>
      <c r="H11" s="24" t="s">
        <v>32</v>
      </c>
      <c r="I11" s="24" t="s">
        <v>33</v>
      </c>
      <c r="J11" s="24" t="s">
        <v>34</v>
      </c>
      <c r="K11" s="24" t="s">
        <v>35</v>
      </c>
      <c r="L11" s="24" t="s">
        <v>36</v>
      </c>
      <c r="M11" s="24" t="s">
        <v>37</v>
      </c>
      <c r="N11" s="24" t="s">
        <v>38</v>
      </c>
      <c r="O11" s="24" t="s">
        <v>39</v>
      </c>
    </row>
    <row r="12" spans="1:15" x14ac:dyDescent="0.25">
      <c r="A12" s="24"/>
      <c r="B12" s="25"/>
      <c r="C12" s="25"/>
      <c r="D12" s="25"/>
      <c r="E12" s="25" t="s">
        <v>40</v>
      </c>
      <c r="F12" s="24" t="s">
        <v>41</v>
      </c>
      <c r="G12" s="26" t="s">
        <v>42</v>
      </c>
      <c r="H12" s="24" t="s">
        <v>41</v>
      </c>
      <c r="I12" s="24" t="s">
        <v>43</v>
      </c>
      <c r="J12" s="24" t="s">
        <v>44</v>
      </c>
      <c r="K12" s="24" t="s">
        <v>45</v>
      </c>
      <c r="L12" s="24" t="s">
        <v>46</v>
      </c>
      <c r="M12" s="24" t="s">
        <v>47</v>
      </c>
      <c r="N12" s="24" t="s">
        <v>48</v>
      </c>
      <c r="O12" s="24" t="s">
        <v>41</v>
      </c>
    </row>
    <row r="13" spans="1:15" x14ac:dyDescent="0.25">
      <c r="A13" s="24"/>
      <c r="B13" s="25"/>
      <c r="C13" s="25"/>
      <c r="D13" s="25"/>
      <c r="E13" s="25" t="s">
        <v>49</v>
      </c>
      <c r="F13" s="24" t="s">
        <v>50</v>
      </c>
      <c r="G13" s="26" t="s">
        <v>51</v>
      </c>
      <c r="H13" s="24" t="s">
        <v>52</v>
      </c>
      <c r="I13" s="24" t="s">
        <v>53</v>
      </c>
      <c r="J13" s="24" t="s">
        <v>54</v>
      </c>
      <c r="K13" s="24" t="s">
        <v>55</v>
      </c>
      <c r="L13" s="24" t="s">
        <v>56</v>
      </c>
      <c r="M13" s="24" t="s">
        <v>57</v>
      </c>
      <c r="N13" s="24" t="s">
        <v>58</v>
      </c>
      <c r="O13" s="24" t="s">
        <v>59</v>
      </c>
    </row>
    <row r="14" spans="1:15" x14ac:dyDescent="0.25">
      <c r="A14" s="24"/>
      <c r="B14" s="25"/>
      <c r="C14" s="25"/>
      <c r="D14" s="25"/>
      <c r="E14" s="25" t="s">
        <v>60</v>
      </c>
      <c r="F14" s="24"/>
      <c r="G14" s="27"/>
      <c r="H14" s="24"/>
      <c r="I14" s="24"/>
      <c r="J14" s="24"/>
      <c r="K14" s="24"/>
      <c r="L14" s="24" t="s">
        <v>61</v>
      </c>
      <c r="M14" s="24"/>
      <c r="N14" s="24"/>
      <c r="O14" s="24"/>
    </row>
    <row r="15" spans="1:15" x14ac:dyDescent="0.25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</row>
    <row r="16" spans="1:15" x14ac:dyDescent="0.25">
      <c r="A16" s="29">
        <v>66</v>
      </c>
      <c r="B16" s="38" t="s">
        <v>62</v>
      </c>
      <c r="C16" s="30" t="s">
        <v>76</v>
      </c>
      <c r="D16" s="29">
        <v>1</v>
      </c>
      <c r="E16" s="39">
        <v>0</v>
      </c>
      <c r="F16" s="31">
        <v>1.4000000000000001E-7</v>
      </c>
      <c r="G16" s="31">
        <v>2.1299999999999999E-8</v>
      </c>
      <c r="H16" s="31">
        <v>7.8700000000000005E-7</v>
      </c>
      <c r="I16" s="31">
        <v>2.84E-7</v>
      </c>
      <c r="J16" s="31">
        <v>1.52</v>
      </c>
      <c r="K16" s="31">
        <v>1.52</v>
      </c>
      <c r="L16" s="31">
        <v>2.6200000000000001E-2</v>
      </c>
      <c r="M16" s="31">
        <v>1.96</v>
      </c>
      <c r="N16" s="31">
        <v>1.5099999999999999E-6</v>
      </c>
      <c r="O16" s="31">
        <v>2.04E-7</v>
      </c>
    </row>
    <row r="17" spans="1:15" x14ac:dyDescent="0.25">
      <c r="A17" s="29">
        <v>66</v>
      </c>
      <c r="B17" s="29" t="s">
        <v>62</v>
      </c>
      <c r="C17" s="32" t="s">
        <v>77</v>
      </c>
      <c r="D17" s="29">
        <v>1</v>
      </c>
      <c r="E17" s="31">
        <v>0.41820000000000002</v>
      </c>
      <c r="F17" s="31">
        <v>1.3309999999999999E-7</v>
      </c>
      <c r="G17" s="31">
        <v>1.4800000000000002E-8</v>
      </c>
      <c r="H17" s="31">
        <v>8.5750000000000005E-7</v>
      </c>
      <c r="I17" s="31">
        <v>1.4140000000000001E-7</v>
      </c>
      <c r="J17" s="31">
        <v>2.077</v>
      </c>
      <c r="K17" s="31">
        <v>2.077</v>
      </c>
      <c r="L17" s="31">
        <v>2.9059999999999999E-2</v>
      </c>
      <c r="M17" s="31">
        <v>2.585</v>
      </c>
      <c r="N17" s="31">
        <v>3.6010000000000005E-7</v>
      </c>
      <c r="O17" s="31">
        <v>1.9430000000000001E-7</v>
      </c>
    </row>
    <row r="18" spans="1:15" x14ac:dyDescent="0.25">
      <c r="A18" s="29">
        <v>74</v>
      </c>
      <c r="B18" s="38" t="s">
        <v>62</v>
      </c>
      <c r="C18" s="30" t="s">
        <v>76</v>
      </c>
      <c r="D18" s="29">
        <v>1</v>
      </c>
      <c r="E18" s="39">
        <v>0</v>
      </c>
      <c r="F18" s="31">
        <v>8.1100000000000005E-7</v>
      </c>
      <c r="G18" s="31">
        <v>1.3799999999999999E-7</v>
      </c>
      <c r="H18" s="31">
        <v>8.9600000000000006E-6</v>
      </c>
      <c r="I18" s="31">
        <v>6.3E-7</v>
      </c>
      <c r="J18" s="31">
        <v>1.46</v>
      </c>
      <c r="K18" s="31">
        <v>1.46</v>
      </c>
      <c r="L18" s="31">
        <v>2.6700000000000002E-2</v>
      </c>
      <c r="M18" s="31">
        <v>2</v>
      </c>
      <c r="N18" s="31">
        <v>2.7599999999999998E-6</v>
      </c>
      <c r="O18" s="31">
        <v>2.3700000000000002E-6</v>
      </c>
    </row>
    <row r="19" spans="1:15" x14ac:dyDescent="0.25">
      <c r="A19" s="29">
        <v>74</v>
      </c>
      <c r="B19" s="29" t="s">
        <v>62</v>
      </c>
      <c r="C19" s="32" t="s">
        <v>77</v>
      </c>
      <c r="D19" s="29">
        <v>1</v>
      </c>
      <c r="E19" s="31">
        <v>0.43580000000000002</v>
      </c>
      <c r="F19" s="31">
        <v>7.0660000000000004E-7</v>
      </c>
      <c r="G19" s="31">
        <v>2.6100000000000002E-8</v>
      </c>
      <c r="H19" s="31">
        <v>9.2650000000000002E-6</v>
      </c>
      <c r="I19" s="31">
        <v>4.4290000000000003E-7</v>
      </c>
      <c r="J19" s="31">
        <v>1.8759999999999999</v>
      </c>
      <c r="K19" s="31">
        <v>1.8759999999999999</v>
      </c>
      <c r="L19" s="31">
        <v>2.8850000000000001E-2</v>
      </c>
      <c r="M19" s="31">
        <v>2.4129999999999998</v>
      </c>
      <c r="N19" s="31">
        <v>1.0019999999999999E-6</v>
      </c>
      <c r="O19" s="31">
        <v>2.4889999999999998E-6</v>
      </c>
    </row>
    <row r="20" spans="1:15" x14ac:dyDescent="0.25">
      <c r="A20" s="29">
        <v>80</v>
      </c>
      <c r="B20" s="38" t="s">
        <v>62</v>
      </c>
      <c r="C20" s="30" t="s">
        <v>76</v>
      </c>
      <c r="D20" s="29">
        <v>1</v>
      </c>
      <c r="E20" s="39">
        <v>0</v>
      </c>
      <c r="F20" s="31">
        <v>1.9600000000000001E-7</v>
      </c>
      <c r="G20" s="31">
        <v>1.05E-7</v>
      </c>
      <c r="H20" s="31">
        <v>3.3699999999999999E-6</v>
      </c>
      <c r="I20" s="31">
        <v>3.5100000000000001E-7</v>
      </c>
      <c r="J20" s="31">
        <v>1.42</v>
      </c>
      <c r="K20" s="31">
        <v>1.42</v>
      </c>
      <c r="L20" s="31">
        <v>2.6599999999999999E-2</v>
      </c>
      <c r="M20" s="31">
        <v>1.99</v>
      </c>
      <c r="N20" s="31">
        <v>1.73E-6</v>
      </c>
      <c r="O20" s="31">
        <v>4.3599999999999999E-7</v>
      </c>
    </row>
    <row r="21" spans="1:15" x14ac:dyDescent="0.25">
      <c r="A21" s="29">
        <v>80</v>
      </c>
      <c r="B21" s="29" t="s">
        <v>62</v>
      </c>
      <c r="C21" s="32" t="s">
        <v>77</v>
      </c>
      <c r="D21" s="29">
        <v>1</v>
      </c>
      <c r="E21" s="31">
        <v>0.40839999999999999</v>
      </c>
      <c r="F21" s="31">
        <v>2.0970000000000001E-7</v>
      </c>
      <c r="G21" s="31">
        <v>2.0800000000000001E-8</v>
      </c>
      <c r="H21" s="31">
        <v>3.5769999999999998E-6</v>
      </c>
      <c r="I21" s="31">
        <v>2.0380000000000001E-7</v>
      </c>
      <c r="J21" s="31">
        <v>1.9039999999999999</v>
      </c>
      <c r="K21" s="31">
        <v>1.9039999999999999</v>
      </c>
      <c r="L21" s="31">
        <v>2.9230000000000003E-2</v>
      </c>
      <c r="M21" s="31">
        <v>2.5070000000000001</v>
      </c>
      <c r="N21" s="31">
        <v>4.7830000000000004E-7</v>
      </c>
      <c r="O21" s="31">
        <v>3.7920000000000001E-7</v>
      </c>
    </row>
    <row r="22" spans="1:15" x14ac:dyDescent="0.25">
      <c r="A22" s="29">
        <v>82</v>
      </c>
      <c r="B22" s="38" t="s">
        <v>62</v>
      </c>
      <c r="C22" s="30" t="s">
        <v>76</v>
      </c>
      <c r="D22" s="29">
        <v>1</v>
      </c>
      <c r="E22" s="39">
        <v>0</v>
      </c>
      <c r="F22" s="31">
        <v>3.9499999999999998E-7</v>
      </c>
      <c r="G22" s="31">
        <v>2.0699999999999999E-7</v>
      </c>
      <c r="H22" s="31">
        <v>1.7600000000000001E-6</v>
      </c>
      <c r="I22" s="31">
        <v>3.2800000000000003E-7</v>
      </c>
      <c r="J22" s="31">
        <v>1.53</v>
      </c>
      <c r="K22" s="31">
        <v>1.53</v>
      </c>
      <c r="L22" s="31">
        <v>2.5700000000000001E-2</v>
      </c>
      <c r="M22" s="31">
        <v>1.97</v>
      </c>
      <c r="N22" s="31">
        <v>4.16E-6</v>
      </c>
      <c r="O22" s="31">
        <v>6.0399999999999996E-7</v>
      </c>
    </row>
    <row r="23" spans="1:15" x14ac:dyDescent="0.25">
      <c r="A23" s="29">
        <v>82</v>
      </c>
      <c r="B23" s="29" t="s">
        <v>62</v>
      </c>
      <c r="C23" s="32" t="s">
        <v>77</v>
      </c>
      <c r="D23" s="29">
        <v>1</v>
      </c>
      <c r="E23" s="31">
        <v>9.572E-2</v>
      </c>
      <c r="F23" s="31">
        <v>4.3889999999999999E-7</v>
      </c>
      <c r="G23" s="31">
        <v>6.4700000000000004E-8</v>
      </c>
      <c r="H23" s="31">
        <v>1.911E-6</v>
      </c>
      <c r="I23" s="31">
        <v>2.0350000000000002E-7</v>
      </c>
      <c r="J23" s="31">
        <v>1.9450000000000001</v>
      </c>
      <c r="K23" s="31">
        <v>1.9450000000000001</v>
      </c>
      <c r="L23" s="31">
        <v>2.7699999999999999E-2</v>
      </c>
      <c r="M23" s="31">
        <v>2.395</v>
      </c>
      <c r="N23" s="31">
        <v>1.8360000000000001E-6</v>
      </c>
      <c r="O23" s="31">
        <v>6.4580000000000003E-7</v>
      </c>
    </row>
    <row r="24" spans="1:15" x14ac:dyDescent="0.25">
      <c r="A24" s="29">
        <v>88</v>
      </c>
      <c r="B24" s="38" t="s">
        <v>62</v>
      </c>
      <c r="C24" s="30" t="s">
        <v>76</v>
      </c>
      <c r="D24" s="29">
        <v>1</v>
      </c>
      <c r="E24" s="39">
        <v>0</v>
      </c>
      <c r="F24" s="31">
        <v>1.2100000000000001E-8</v>
      </c>
      <c r="G24" s="31">
        <v>1.3199999999999999E-7</v>
      </c>
      <c r="H24" s="31">
        <v>6.0500000000000003E-7</v>
      </c>
      <c r="I24" s="31">
        <v>7.3600000000000003E-7</v>
      </c>
      <c r="J24" s="31">
        <v>1.44</v>
      </c>
      <c r="K24" s="31">
        <v>1.44</v>
      </c>
      <c r="L24" s="31">
        <v>2.7E-2</v>
      </c>
      <c r="M24" s="31">
        <v>1.86</v>
      </c>
      <c r="N24" s="31">
        <v>2.6000000000000001E-6</v>
      </c>
      <c r="O24" s="31">
        <v>1.3399999999999999E-8</v>
      </c>
    </row>
    <row r="25" spans="1:15" x14ac:dyDescent="0.25">
      <c r="A25" s="29">
        <v>88</v>
      </c>
      <c r="B25" s="29" t="s">
        <v>62</v>
      </c>
      <c r="C25" s="32" t="s">
        <v>77</v>
      </c>
      <c r="D25" s="29">
        <v>1</v>
      </c>
      <c r="E25" s="31">
        <v>0.42399999999999999</v>
      </c>
      <c r="F25" s="31">
        <v>5.0200000000000006E-8</v>
      </c>
      <c r="G25" s="31">
        <v>2.3100000000000002E-8</v>
      </c>
      <c r="H25" s="31">
        <v>6.5070000000000008E-7</v>
      </c>
      <c r="I25" s="31">
        <v>4.1550000000000003E-7</v>
      </c>
      <c r="J25" s="31">
        <v>1.927</v>
      </c>
      <c r="K25" s="31">
        <v>1.927</v>
      </c>
      <c r="L25" s="31">
        <v>2.9139999999999999E-2</v>
      </c>
      <c r="M25" s="31">
        <v>2.3860000000000001</v>
      </c>
      <c r="N25" s="31">
        <v>6.6280000000000003E-7</v>
      </c>
      <c r="O25" s="31">
        <v>9.720000000000001E-8</v>
      </c>
    </row>
    <row r="26" spans="1:15" x14ac:dyDescent="0.25">
      <c r="A26" s="29">
        <v>92</v>
      </c>
      <c r="B26" s="29" t="s">
        <v>62</v>
      </c>
      <c r="C26" s="30" t="s">
        <v>76</v>
      </c>
      <c r="D26" s="29">
        <v>1</v>
      </c>
      <c r="E26" s="31">
        <v>0</v>
      </c>
      <c r="F26" s="31">
        <v>2.53E-7</v>
      </c>
      <c r="G26" s="31">
        <v>9.8500000000000002E-8</v>
      </c>
      <c r="H26" s="31">
        <v>2.8200000000000001E-6</v>
      </c>
      <c r="I26" s="31">
        <v>3.4299999999999999E-7</v>
      </c>
      <c r="J26" s="31">
        <v>1.34</v>
      </c>
      <c r="K26" s="31">
        <v>1.34</v>
      </c>
      <c r="L26" s="31">
        <v>2.5999999999999999E-2</v>
      </c>
      <c r="M26" s="31">
        <v>1.93</v>
      </c>
      <c r="N26" s="31">
        <v>1.6700000000000001E-6</v>
      </c>
      <c r="O26" s="31">
        <v>5.5599999999999995E-7</v>
      </c>
    </row>
    <row r="27" spans="1:15" x14ac:dyDescent="0.25">
      <c r="A27" s="29">
        <v>92</v>
      </c>
      <c r="B27" s="29" t="s">
        <v>62</v>
      </c>
      <c r="C27" s="32" t="s">
        <v>77</v>
      </c>
      <c r="D27" s="29">
        <v>1</v>
      </c>
      <c r="E27" s="31">
        <v>0.4083</v>
      </c>
      <c r="F27" s="31">
        <v>2.6239999999999997E-7</v>
      </c>
      <c r="G27" s="31">
        <v>1.8300000000000002E-8</v>
      </c>
      <c r="H27" s="31">
        <v>2.9299999999999999E-6</v>
      </c>
      <c r="I27" s="31">
        <v>1.8780000000000003E-7</v>
      </c>
      <c r="J27" s="31">
        <v>1.8220000000000001</v>
      </c>
      <c r="K27" s="31">
        <v>1.8220000000000001</v>
      </c>
      <c r="L27" s="31">
        <v>2.9410000000000002E-2</v>
      </c>
      <c r="M27" s="31">
        <v>2.4980000000000002</v>
      </c>
      <c r="N27" s="31">
        <v>4.3080000000000002E-7</v>
      </c>
      <c r="O27" s="31">
        <v>5.4890000000000005E-7</v>
      </c>
    </row>
    <row r="28" spans="1:15" x14ac:dyDescent="0.25">
      <c r="A28" s="29">
        <v>103</v>
      </c>
      <c r="B28" s="29" t="s">
        <v>62</v>
      </c>
      <c r="C28" s="30" t="s">
        <v>76</v>
      </c>
      <c r="D28" s="29">
        <v>1</v>
      </c>
      <c r="E28" s="31">
        <v>0</v>
      </c>
      <c r="F28" s="31">
        <v>1.27E-8</v>
      </c>
      <c r="G28" s="31">
        <v>1.3400000000000001E-7</v>
      </c>
      <c r="H28" s="31">
        <v>6.8599999999999998E-7</v>
      </c>
      <c r="I28" s="31">
        <v>6.9999999999999997E-7</v>
      </c>
      <c r="J28" s="31">
        <v>1.45</v>
      </c>
      <c r="K28" s="31">
        <v>1.45</v>
      </c>
      <c r="L28" s="31">
        <v>2.7199999999999998E-2</v>
      </c>
      <c r="M28" s="31">
        <v>1.87</v>
      </c>
      <c r="N28" s="31">
        <v>2.6299999999999998E-6</v>
      </c>
      <c r="O28" s="31">
        <v>1.2499999999999999E-7</v>
      </c>
    </row>
    <row r="29" spans="1:15" x14ac:dyDescent="0.25">
      <c r="A29" s="29">
        <v>103</v>
      </c>
      <c r="B29" s="29" t="s">
        <v>62</v>
      </c>
      <c r="C29" s="32" t="s">
        <v>77</v>
      </c>
      <c r="D29" s="29">
        <v>1</v>
      </c>
      <c r="E29" s="31">
        <v>0.42680000000000001</v>
      </c>
      <c r="F29" s="31">
        <v>6.6700000000000008E-8</v>
      </c>
      <c r="G29" s="31">
        <v>2.5600000000000004E-8</v>
      </c>
      <c r="H29" s="31">
        <v>6.9530000000000004E-7</v>
      </c>
      <c r="I29" s="31">
        <v>3.9920000000000003E-7</v>
      </c>
      <c r="J29" s="31">
        <v>1.907</v>
      </c>
      <c r="K29" s="31">
        <v>1.907</v>
      </c>
      <c r="L29" s="31">
        <v>2.9940000000000001E-2</v>
      </c>
      <c r="M29" s="31">
        <v>2.363</v>
      </c>
      <c r="N29" s="31">
        <v>6.8690000000000004E-7</v>
      </c>
      <c r="O29" s="31">
        <v>1.0790000000000001E-7</v>
      </c>
    </row>
    <row r="30" spans="1:15" x14ac:dyDescent="0.25">
      <c r="A30" s="29">
        <v>107</v>
      </c>
      <c r="B30" s="29" t="s">
        <v>62</v>
      </c>
      <c r="C30" s="30" t="s">
        <v>76</v>
      </c>
      <c r="D30" s="29">
        <v>1</v>
      </c>
      <c r="E30" s="31">
        <v>0</v>
      </c>
      <c r="F30" s="31">
        <v>6.6499999999999999E-7</v>
      </c>
      <c r="G30" s="31">
        <v>2.2100000000000001E-7</v>
      </c>
      <c r="H30" s="31">
        <v>8.7399999999999993E-6</v>
      </c>
      <c r="I30" s="31">
        <v>3.8299999999999998E-7</v>
      </c>
      <c r="J30" s="31">
        <v>1.27</v>
      </c>
      <c r="K30" s="31">
        <v>1.27</v>
      </c>
      <c r="L30" s="31">
        <v>2.5600000000000001E-2</v>
      </c>
      <c r="M30" s="31">
        <v>1.92</v>
      </c>
      <c r="N30" s="31">
        <v>4.1400000000000002E-6</v>
      </c>
      <c r="O30" s="31">
        <v>1.8500000000000001E-6</v>
      </c>
    </row>
    <row r="31" spans="1:15" x14ac:dyDescent="0.25">
      <c r="A31" s="29">
        <v>107</v>
      </c>
      <c r="B31" s="29" t="s">
        <v>62</v>
      </c>
      <c r="C31" s="32" t="s">
        <v>77</v>
      </c>
      <c r="D31" s="29">
        <v>1</v>
      </c>
      <c r="E31" s="31">
        <v>9.5010000000000011E-2</v>
      </c>
      <c r="F31" s="31">
        <v>7.4410000000000011E-7</v>
      </c>
      <c r="G31" s="31">
        <v>6.6400000000000012E-8</v>
      </c>
      <c r="H31" s="31">
        <v>9.2299999999999997E-6</v>
      </c>
      <c r="I31" s="31">
        <v>2.5190000000000003E-7</v>
      </c>
      <c r="J31" s="31">
        <v>1.643</v>
      </c>
      <c r="K31" s="31">
        <v>1.643</v>
      </c>
      <c r="L31" s="31">
        <v>2.758E-2</v>
      </c>
      <c r="M31" s="31">
        <v>2.3159999999999998</v>
      </c>
      <c r="N31" s="31">
        <v>1.871E-6</v>
      </c>
      <c r="O31" s="31">
        <v>2.0199999999999997E-6</v>
      </c>
    </row>
    <row r="32" spans="1:15" x14ac:dyDescent="0.25">
      <c r="A32" s="29">
        <v>111</v>
      </c>
      <c r="B32" s="29" t="s">
        <v>62</v>
      </c>
      <c r="C32" s="30" t="s">
        <v>76</v>
      </c>
      <c r="D32" s="29">
        <v>1</v>
      </c>
      <c r="E32" s="31">
        <v>0</v>
      </c>
      <c r="F32" s="31">
        <v>1.2E-8</v>
      </c>
      <c r="G32" s="31">
        <v>1.1899999999999999E-7</v>
      </c>
      <c r="H32" s="31">
        <v>2.91E-7</v>
      </c>
      <c r="I32" s="31">
        <v>6.7199999999999998E-7</v>
      </c>
      <c r="J32" s="31">
        <v>1.5</v>
      </c>
      <c r="K32" s="31">
        <v>1.5</v>
      </c>
      <c r="L32" s="31">
        <v>2.76E-2</v>
      </c>
      <c r="M32" s="31">
        <v>1.92</v>
      </c>
      <c r="N32" s="31">
        <v>2.2800000000000002E-6</v>
      </c>
      <c r="O32" s="31">
        <v>1.24E-8</v>
      </c>
    </row>
    <row r="33" spans="1:15" x14ac:dyDescent="0.25">
      <c r="A33" s="29">
        <v>111</v>
      </c>
      <c r="B33" s="29" t="s">
        <v>62</v>
      </c>
      <c r="C33" s="32" t="s">
        <v>77</v>
      </c>
      <c r="D33" s="29">
        <v>1</v>
      </c>
      <c r="E33" s="31">
        <v>0.42180000000000001</v>
      </c>
      <c r="F33" s="31">
        <v>4.3299999999999997E-8</v>
      </c>
      <c r="G33" s="31">
        <v>2.4100000000000004E-8</v>
      </c>
      <c r="H33" s="31">
        <v>3.4580000000000004E-7</v>
      </c>
      <c r="I33" s="31">
        <v>4.0120000000000002E-7</v>
      </c>
      <c r="J33" s="31">
        <v>1.911</v>
      </c>
      <c r="K33" s="31">
        <v>1.911</v>
      </c>
      <c r="L33" s="31">
        <v>2.9020000000000001E-2</v>
      </c>
      <c r="M33" s="31">
        <v>2.3740000000000001</v>
      </c>
      <c r="N33" s="31">
        <v>6.3939999999999997E-7</v>
      </c>
      <c r="O33" s="31">
        <v>5.7300000000000004E-8</v>
      </c>
    </row>
    <row r="34" spans="1:15" x14ac:dyDescent="0.25">
      <c r="A34" s="29">
        <v>126</v>
      </c>
      <c r="B34" s="29" t="s">
        <v>62</v>
      </c>
      <c r="C34" s="30" t="s">
        <v>76</v>
      </c>
      <c r="D34" s="29">
        <v>1</v>
      </c>
      <c r="E34" s="31">
        <v>0</v>
      </c>
      <c r="F34" s="31">
        <v>1.24E-8</v>
      </c>
      <c r="G34" s="31">
        <v>1.3899999999999999E-7</v>
      </c>
      <c r="H34" s="31">
        <v>1.11E-6</v>
      </c>
      <c r="I34" s="31">
        <v>7.2600000000000002E-7</v>
      </c>
      <c r="J34" s="31">
        <v>1.48</v>
      </c>
      <c r="K34" s="31">
        <v>1.48</v>
      </c>
      <c r="L34" s="31">
        <v>2.6700000000000002E-2</v>
      </c>
      <c r="M34" s="31">
        <v>1.9</v>
      </c>
      <c r="N34" s="31">
        <v>2.6299999999999998E-6</v>
      </c>
      <c r="O34" s="31">
        <v>1.37E-7</v>
      </c>
    </row>
    <row r="35" spans="1:15" x14ac:dyDescent="0.25">
      <c r="A35" s="29">
        <v>126</v>
      </c>
      <c r="B35" s="29" t="s">
        <v>62</v>
      </c>
      <c r="C35" s="32" t="s">
        <v>77</v>
      </c>
      <c r="D35" s="29">
        <v>1</v>
      </c>
      <c r="E35" s="31">
        <v>0.43760000000000004</v>
      </c>
      <c r="F35" s="31">
        <v>7.7200000000000003E-8</v>
      </c>
      <c r="G35" s="31">
        <v>2.7E-8</v>
      </c>
      <c r="H35" s="31">
        <v>1.2559999999999999E-6</v>
      </c>
      <c r="I35" s="31">
        <v>4.6170000000000001E-7</v>
      </c>
      <c r="J35" s="31">
        <v>1.8959999999999999</v>
      </c>
      <c r="K35" s="31">
        <v>1.8959999999999999</v>
      </c>
      <c r="L35" s="31">
        <v>2.9190000000000001E-2</v>
      </c>
      <c r="M35" s="31">
        <v>2.347</v>
      </c>
      <c r="N35" s="31">
        <v>7.6179999999999995E-7</v>
      </c>
      <c r="O35" s="31">
        <v>1.4630000000000003E-7</v>
      </c>
    </row>
    <row r="36" spans="1:15" x14ac:dyDescent="0.25">
      <c r="A36" s="29">
        <v>128</v>
      </c>
      <c r="B36" s="29" t="s">
        <v>62</v>
      </c>
      <c r="C36" s="30" t="s">
        <v>76</v>
      </c>
      <c r="D36" s="29">
        <v>1</v>
      </c>
      <c r="E36" s="31">
        <v>0</v>
      </c>
      <c r="F36" s="31">
        <v>1.22E-8</v>
      </c>
      <c r="G36" s="31">
        <v>1.8299999999999998E-8</v>
      </c>
      <c r="H36" s="31">
        <v>4.8400000000000005E-7</v>
      </c>
      <c r="I36" s="31">
        <v>4.3000000000000001E-7</v>
      </c>
      <c r="J36" s="31">
        <v>1.55</v>
      </c>
      <c r="K36" s="31">
        <v>1.55</v>
      </c>
      <c r="L36" s="31">
        <v>2.7E-2</v>
      </c>
      <c r="M36" s="31">
        <v>2.0099999999999998</v>
      </c>
      <c r="N36" s="31">
        <v>1.6700000000000001E-6</v>
      </c>
      <c r="O36" s="31">
        <v>1.29E-8</v>
      </c>
    </row>
    <row r="37" spans="1:15" x14ac:dyDescent="0.25">
      <c r="A37" s="29">
        <v>128</v>
      </c>
      <c r="B37" s="29" t="s">
        <v>62</v>
      </c>
      <c r="C37" s="32" t="s">
        <v>77</v>
      </c>
      <c r="D37" s="29">
        <v>1</v>
      </c>
      <c r="E37" s="31">
        <v>0.39369999999999999</v>
      </c>
      <c r="F37" s="31">
        <v>5.4E-8</v>
      </c>
      <c r="G37" s="31">
        <v>1.4500000000000001E-8</v>
      </c>
      <c r="H37" s="31">
        <v>4.9449999999999999E-7</v>
      </c>
      <c r="I37" s="31">
        <v>2.2380000000000003E-7</v>
      </c>
      <c r="J37" s="31">
        <v>2.0430000000000001</v>
      </c>
      <c r="K37" s="31">
        <v>2.0430000000000001</v>
      </c>
      <c r="L37" s="31">
        <v>2.9329999999999998E-2</v>
      </c>
      <c r="M37" s="31">
        <v>2.5390000000000001</v>
      </c>
      <c r="N37" s="31">
        <v>4.2400000000000004E-7</v>
      </c>
      <c r="O37" s="31">
        <v>7.4299999999999997E-8</v>
      </c>
    </row>
    <row r="38" spans="1:15" x14ac:dyDescent="0.25">
      <c r="A38" s="29">
        <v>134</v>
      </c>
      <c r="B38" s="29" t="s">
        <v>62</v>
      </c>
      <c r="C38" s="30" t="s">
        <v>76</v>
      </c>
      <c r="D38" s="29">
        <v>1</v>
      </c>
      <c r="E38" s="31">
        <v>0</v>
      </c>
      <c r="F38" s="31">
        <v>2.3799999999999999E-7</v>
      </c>
      <c r="G38" s="31">
        <v>1.72E-7</v>
      </c>
      <c r="H38" s="31">
        <v>2.7499999999999999E-6</v>
      </c>
      <c r="I38" s="31">
        <v>8.16E-7</v>
      </c>
      <c r="J38" s="31">
        <v>1.44</v>
      </c>
      <c r="K38" s="31">
        <v>1.44</v>
      </c>
      <c r="L38" s="31">
        <v>2.5899999999999999E-2</v>
      </c>
      <c r="M38" s="31">
        <v>1.86</v>
      </c>
      <c r="N38" s="31">
        <v>3.23E-6</v>
      </c>
      <c r="O38" s="31">
        <v>6.0900000000000001E-7</v>
      </c>
    </row>
    <row r="39" spans="1:15" x14ac:dyDescent="0.25">
      <c r="A39" s="29">
        <v>134</v>
      </c>
      <c r="B39" s="29" t="s">
        <v>62</v>
      </c>
      <c r="C39" s="32" t="s">
        <v>77</v>
      </c>
      <c r="D39" s="29">
        <v>1</v>
      </c>
      <c r="E39" s="31">
        <v>0.43230000000000002</v>
      </c>
      <c r="F39" s="31">
        <v>2.16E-7</v>
      </c>
      <c r="G39" s="31">
        <v>3.0899999999999999E-8</v>
      </c>
      <c r="H39" s="31">
        <v>2.6730000000000001E-6</v>
      </c>
      <c r="I39" s="31">
        <v>5.0750000000000001E-7</v>
      </c>
      <c r="J39" s="31">
        <v>1.9119999999999999</v>
      </c>
      <c r="K39" s="31">
        <v>1.9119999999999999</v>
      </c>
      <c r="L39" s="31">
        <v>2.836E-2</v>
      </c>
      <c r="M39" s="31">
        <v>2.36</v>
      </c>
      <c r="N39" s="31">
        <v>1.093E-6</v>
      </c>
      <c r="O39" s="31">
        <v>6.0970000000000007E-7</v>
      </c>
    </row>
    <row r="40" spans="1:15" x14ac:dyDescent="0.25">
      <c r="A40" s="29">
        <v>145</v>
      </c>
      <c r="B40" s="29" t="s">
        <v>62</v>
      </c>
      <c r="C40" s="30" t="s">
        <v>76</v>
      </c>
      <c r="D40" s="29">
        <v>1</v>
      </c>
      <c r="E40" s="31">
        <v>0</v>
      </c>
      <c r="F40" s="31">
        <v>1.24E-8</v>
      </c>
      <c r="G40" s="31">
        <v>1.59E-8</v>
      </c>
      <c r="H40" s="31">
        <v>1.7999999999999999E-6</v>
      </c>
      <c r="I40" s="31">
        <v>2.5499999999999999E-7</v>
      </c>
      <c r="J40" s="31">
        <v>1.5</v>
      </c>
      <c r="K40" s="31">
        <v>1.5</v>
      </c>
      <c r="L40" s="31">
        <v>2.63E-2</v>
      </c>
      <c r="M40" s="31">
        <v>1.98</v>
      </c>
      <c r="N40" s="31">
        <v>1.17E-6</v>
      </c>
      <c r="O40" s="31">
        <v>1.4999999999999999E-7</v>
      </c>
    </row>
    <row r="41" spans="1:15" x14ac:dyDescent="0.25">
      <c r="A41" s="29">
        <v>145</v>
      </c>
      <c r="B41" s="29" t="s">
        <v>62</v>
      </c>
      <c r="C41" s="32" t="s">
        <v>77</v>
      </c>
      <c r="D41" s="29">
        <v>1</v>
      </c>
      <c r="E41" s="31">
        <v>0.38480000000000003</v>
      </c>
      <c r="F41" s="31">
        <v>8.3900000000000017E-8</v>
      </c>
      <c r="G41" s="31">
        <v>1.0800000000000001E-8</v>
      </c>
      <c r="H41" s="31">
        <v>1.8819999999999997E-6</v>
      </c>
      <c r="I41" s="31">
        <v>1.068E-7</v>
      </c>
      <c r="J41" s="31">
        <v>2.0329999999999999</v>
      </c>
      <c r="K41" s="31">
        <v>2.0329999999999999</v>
      </c>
      <c r="L41" s="31">
        <v>2.9690000000000001E-2</v>
      </c>
      <c r="M41" s="31">
        <v>2.6219999999999999</v>
      </c>
      <c r="N41" s="31">
        <v>2.6860000000000006E-7</v>
      </c>
      <c r="O41" s="31">
        <v>1.4330000000000002E-7</v>
      </c>
    </row>
    <row r="42" spans="1:15" x14ac:dyDescent="0.25">
      <c r="A42" s="29">
        <v>150</v>
      </c>
      <c r="B42" s="29" t="s">
        <v>62</v>
      </c>
      <c r="C42" s="30" t="s">
        <v>76</v>
      </c>
      <c r="D42" s="29">
        <v>1</v>
      </c>
      <c r="E42" s="31">
        <v>0</v>
      </c>
      <c r="F42" s="31">
        <v>1.26E-8</v>
      </c>
      <c r="G42" s="31">
        <v>1.4399999999999999E-7</v>
      </c>
      <c r="H42" s="31">
        <v>4.0900000000000002E-7</v>
      </c>
      <c r="I42" s="31">
        <v>8.3799999999999996E-7</v>
      </c>
      <c r="J42" s="31">
        <v>1.47</v>
      </c>
      <c r="K42" s="31">
        <v>1.47</v>
      </c>
      <c r="L42" s="31">
        <v>2.6499999999999999E-2</v>
      </c>
      <c r="M42" s="31">
        <v>1.88</v>
      </c>
      <c r="N42" s="31">
        <v>2.6400000000000001E-6</v>
      </c>
      <c r="O42" s="31">
        <v>1.2499999999999999E-8</v>
      </c>
    </row>
    <row r="43" spans="1:15" x14ac:dyDescent="0.25">
      <c r="A43" s="29">
        <v>150</v>
      </c>
      <c r="B43" s="29" t="s">
        <v>62</v>
      </c>
      <c r="C43" s="32" t="s">
        <v>77</v>
      </c>
      <c r="D43" s="29">
        <v>1</v>
      </c>
      <c r="E43" s="31">
        <v>0.43580000000000002</v>
      </c>
      <c r="F43" s="31">
        <v>4.6200000000000003E-8</v>
      </c>
      <c r="G43" s="31">
        <v>2.9900000000000003E-8</v>
      </c>
      <c r="H43" s="31">
        <v>4.6910000000000004E-7</v>
      </c>
      <c r="I43" s="31">
        <v>5.1740000000000001E-7</v>
      </c>
      <c r="J43" s="31">
        <v>1.87</v>
      </c>
      <c r="K43" s="31">
        <v>1.87</v>
      </c>
      <c r="L43" s="31">
        <v>2.9140000000000003E-2</v>
      </c>
      <c r="M43" s="31">
        <v>2.3119999999999998</v>
      </c>
      <c r="N43" s="31">
        <v>7.9150000000000007E-7</v>
      </c>
      <c r="O43" s="31">
        <v>7.3599999999999997E-8</v>
      </c>
    </row>
    <row r="44" spans="1:15" x14ac:dyDescent="0.25">
      <c r="A44" s="29">
        <v>152</v>
      </c>
      <c r="B44" s="29" t="s">
        <v>62</v>
      </c>
      <c r="C44" s="30" t="s">
        <v>76</v>
      </c>
      <c r="D44" s="29">
        <v>1</v>
      </c>
      <c r="E44" s="31">
        <v>0</v>
      </c>
      <c r="F44" s="31">
        <v>3.3000000000000002E-7</v>
      </c>
      <c r="G44" s="31">
        <v>2.35E-7</v>
      </c>
      <c r="H44" s="31">
        <v>4.25E-6</v>
      </c>
      <c r="I44" s="31">
        <v>1.1400000000000001E-6</v>
      </c>
      <c r="J44" s="31">
        <v>1.49</v>
      </c>
      <c r="K44" s="31">
        <v>1.49</v>
      </c>
      <c r="L44" s="31">
        <v>2.63E-2</v>
      </c>
      <c r="M44" s="31">
        <v>1.89</v>
      </c>
      <c r="N44" s="31">
        <v>4.2100000000000003E-6</v>
      </c>
      <c r="O44" s="31">
        <v>7.61E-7</v>
      </c>
    </row>
    <row r="45" spans="1:15" x14ac:dyDescent="0.25">
      <c r="A45" s="29">
        <v>152</v>
      </c>
      <c r="B45" s="29" t="s">
        <v>62</v>
      </c>
      <c r="C45" s="32" t="s">
        <v>77</v>
      </c>
      <c r="D45" s="29">
        <v>1</v>
      </c>
      <c r="E45" s="31">
        <v>0.44619999999999999</v>
      </c>
      <c r="F45" s="31">
        <v>2.9860000000000004E-7</v>
      </c>
      <c r="G45" s="31">
        <v>4.6500000000000006E-8</v>
      </c>
      <c r="H45" s="31">
        <v>4.5229999999999997E-6</v>
      </c>
      <c r="I45" s="31">
        <v>7.6670000000000011E-7</v>
      </c>
      <c r="J45" s="31">
        <v>1.887</v>
      </c>
      <c r="K45" s="31">
        <v>1.887</v>
      </c>
      <c r="L45" s="31">
        <v>2.8500000000000001E-2</v>
      </c>
      <c r="M45" s="31">
        <v>2.2999999999999998</v>
      </c>
      <c r="N45" s="31">
        <v>1.5909999999999999E-6</v>
      </c>
      <c r="O45" s="31">
        <v>8.1579999999999999E-7</v>
      </c>
    </row>
    <row r="46" spans="1:15" x14ac:dyDescent="0.25">
      <c r="A46" s="29">
        <v>172</v>
      </c>
      <c r="B46" s="29" t="s">
        <v>62</v>
      </c>
      <c r="C46" s="30" t="s">
        <v>76</v>
      </c>
      <c r="D46" s="29">
        <v>1</v>
      </c>
      <c r="E46" s="31">
        <v>0</v>
      </c>
      <c r="F46" s="31">
        <v>9.2399999999999996E-7</v>
      </c>
      <c r="G46" s="31">
        <v>1.9500000000000001E-7</v>
      </c>
      <c r="H46" s="31">
        <v>7.9699999999999999E-6</v>
      </c>
      <c r="I46" s="31">
        <v>3.5100000000000001E-7</v>
      </c>
      <c r="J46" s="31">
        <v>1.28</v>
      </c>
      <c r="K46" s="31">
        <v>1.28</v>
      </c>
      <c r="L46" s="31">
        <v>2.5499999999999998E-2</v>
      </c>
      <c r="M46" s="31">
        <v>1.93</v>
      </c>
      <c r="N46" s="31">
        <v>3.5999999999999998E-6</v>
      </c>
      <c r="O46" s="31">
        <v>2.2800000000000002E-6</v>
      </c>
    </row>
    <row r="47" spans="1:15" x14ac:dyDescent="0.25">
      <c r="A47" s="29">
        <v>172</v>
      </c>
      <c r="B47" s="29" t="s">
        <v>62</v>
      </c>
      <c r="C47" s="32" t="s">
        <v>77</v>
      </c>
      <c r="D47" s="29">
        <v>1</v>
      </c>
      <c r="E47" s="31">
        <v>0.46920000000000001</v>
      </c>
      <c r="F47" s="31">
        <v>1.0559999999999999E-6</v>
      </c>
      <c r="G47" s="31">
        <v>5.6200000000000007E-8</v>
      </c>
      <c r="H47" s="31">
        <v>8.4859999999999997E-6</v>
      </c>
      <c r="I47" s="31">
        <v>2.2440000000000002E-7</v>
      </c>
      <c r="J47" s="31">
        <v>1.6819999999999999</v>
      </c>
      <c r="K47" s="31">
        <v>1.6819999999999999</v>
      </c>
      <c r="L47" s="31">
        <v>2.775E-2</v>
      </c>
      <c r="M47" s="31">
        <v>2.38</v>
      </c>
      <c r="N47" s="31">
        <v>1.5309999999999998E-6</v>
      </c>
      <c r="O47" s="31">
        <v>2.3849999999999996E-6</v>
      </c>
    </row>
    <row r="48" spans="1:15" x14ac:dyDescent="0.25">
      <c r="A48" s="29">
        <v>179</v>
      </c>
      <c r="B48" s="29" t="s">
        <v>62</v>
      </c>
      <c r="C48" s="30" t="s">
        <v>76</v>
      </c>
      <c r="D48" s="29">
        <v>1</v>
      </c>
      <c r="E48" s="31">
        <v>0</v>
      </c>
      <c r="F48" s="31">
        <v>1.92E-7</v>
      </c>
      <c r="G48" s="31">
        <v>1.08E-7</v>
      </c>
      <c r="H48" s="31">
        <v>7.1800000000000005E-7</v>
      </c>
      <c r="I48" s="31">
        <v>2.6399999999999998E-7</v>
      </c>
      <c r="J48" s="31">
        <v>1.52</v>
      </c>
      <c r="K48" s="31">
        <v>1.52</v>
      </c>
      <c r="L48" s="31">
        <v>2.5600000000000001E-2</v>
      </c>
      <c r="M48" s="31">
        <v>1.96</v>
      </c>
      <c r="N48" s="31">
        <v>2.2299999999999998E-6</v>
      </c>
      <c r="O48" s="31">
        <v>2.7599999999999998E-7</v>
      </c>
    </row>
    <row r="49" spans="1:15" x14ac:dyDescent="0.25">
      <c r="A49" s="29">
        <v>179</v>
      </c>
      <c r="B49" s="29" t="s">
        <v>62</v>
      </c>
      <c r="C49" s="32" t="s">
        <v>77</v>
      </c>
      <c r="D49" s="29">
        <v>1</v>
      </c>
      <c r="E49" s="31">
        <v>0.45660000000000001</v>
      </c>
      <c r="F49" s="31">
        <v>1.97E-7</v>
      </c>
      <c r="G49" s="31">
        <v>2.44E-8</v>
      </c>
      <c r="H49" s="31">
        <v>7.498E-7</v>
      </c>
      <c r="I49" s="31">
        <v>1.3119999999999998E-7</v>
      </c>
      <c r="J49" s="31">
        <v>2.044</v>
      </c>
      <c r="K49" s="31">
        <v>2.044</v>
      </c>
      <c r="L49" s="31">
        <v>2.8059999999999998E-2</v>
      </c>
      <c r="M49" s="31">
        <v>2.532</v>
      </c>
      <c r="N49" s="31">
        <v>6.102000000000001E-7</v>
      </c>
      <c r="O49" s="31">
        <v>2.8210000000000002E-7</v>
      </c>
    </row>
    <row r="50" spans="1:15" x14ac:dyDescent="0.25">
      <c r="A50" s="29">
        <v>205</v>
      </c>
      <c r="B50" s="29" t="s">
        <v>62</v>
      </c>
      <c r="C50" s="30" t="s">
        <v>76</v>
      </c>
      <c r="D50" s="29">
        <v>1</v>
      </c>
      <c r="E50" s="31">
        <v>0</v>
      </c>
      <c r="F50" s="31">
        <v>1.2100000000000001E-8</v>
      </c>
      <c r="G50" s="31">
        <v>1.4E-8</v>
      </c>
      <c r="H50" s="31">
        <v>7.0299999999999998E-7</v>
      </c>
      <c r="I50" s="31">
        <v>3.3099999999999999E-7</v>
      </c>
      <c r="J50" s="31">
        <v>1.5</v>
      </c>
      <c r="K50" s="31">
        <v>1.5</v>
      </c>
      <c r="L50" s="31">
        <v>2.5700000000000001E-2</v>
      </c>
      <c r="M50" s="31">
        <v>1.95</v>
      </c>
      <c r="N50" s="31">
        <v>1.44E-6</v>
      </c>
      <c r="O50" s="31">
        <v>1.08E-7</v>
      </c>
    </row>
    <row r="51" spans="1:15" x14ac:dyDescent="0.25">
      <c r="A51" s="29">
        <v>205</v>
      </c>
      <c r="B51" s="29" t="s">
        <v>62</v>
      </c>
      <c r="C51" s="32" t="s">
        <v>77</v>
      </c>
      <c r="D51" s="29">
        <v>1</v>
      </c>
      <c r="E51" s="31">
        <v>0.39550000000000002</v>
      </c>
      <c r="F51" s="31">
        <v>6.7799999999999998E-8</v>
      </c>
      <c r="G51" s="31">
        <v>1.51E-8</v>
      </c>
      <c r="H51" s="31">
        <v>7.3979999999999999E-7</v>
      </c>
      <c r="I51" s="31">
        <v>1.5160000000000001E-7</v>
      </c>
      <c r="J51" s="31">
        <v>2.0529999999999999</v>
      </c>
      <c r="K51" s="31">
        <v>2.0529999999999999</v>
      </c>
      <c r="L51" s="31">
        <v>2.9090000000000001E-2</v>
      </c>
      <c r="M51" s="31">
        <v>2.5859999999999999</v>
      </c>
      <c r="N51" s="31">
        <v>3.2910000000000006E-7</v>
      </c>
      <c r="O51" s="31">
        <v>1.0300000000000001E-7</v>
      </c>
    </row>
    <row r="52" spans="1:15" x14ac:dyDescent="0.25">
      <c r="A52" s="29">
        <v>212</v>
      </c>
      <c r="B52" s="29" t="s">
        <v>62</v>
      </c>
      <c r="C52" s="30" t="s">
        <v>76</v>
      </c>
      <c r="D52" s="29">
        <v>1</v>
      </c>
      <c r="E52" s="31">
        <v>0</v>
      </c>
      <c r="F52" s="31">
        <v>5.7000000000000005E-7</v>
      </c>
      <c r="G52" s="31">
        <v>1.09E-7</v>
      </c>
      <c r="H52" s="31">
        <v>7.2599999999999999E-6</v>
      </c>
      <c r="I52" s="31">
        <v>5.9299999999999998E-7</v>
      </c>
      <c r="J52" s="31">
        <v>1.3</v>
      </c>
      <c r="K52" s="31">
        <v>1.3</v>
      </c>
      <c r="L52" s="31">
        <v>2.7400000000000001E-2</v>
      </c>
      <c r="M52" s="31">
        <v>1.93</v>
      </c>
      <c r="N52" s="31">
        <v>2.2800000000000002E-6</v>
      </c>
      <c r="O52" s="31">
        <v>1.61E-6</v>
      </c>
    </row>
    <row r="53" spans="1:15" x14ac:dyDescent="0.25">
      <c r="A53" s="29">
        <v>212</v>
      </c>
      <c r="B53" s="29" t="s">
        <v>62</v>
      </c>
      <c r="C53" s="32" t="s">
        <v>77</v>
      </c>
      <c r="D53" s="29">
        <v>1</v>
      </c>
      <c r="E53" s="31">
        <v>0.4138</v>
      </c>
      <c r="F53" s="31">
        <v>6.5290000000000003E-7</v>
      </c>
      <c r="G53" s="31">
        <v>1.9000000000000001E-8</v>
      </c>
      <c r="H53" s="31">
        <v>7.7919999999999993E-6</v>
      </c>
      <c r="I53" s="31">
        <v>3.4700000000000002E-7</v>
      </c>
      <c r="J53" s="31">
        <v>1.742</v>
      </c>
      <c r="K53" s="31">
        <v>1.742</v>
      </c>
      <c r="L53" s="31">
        <v>2.921E-2</v>
      </c>
      <c r="M53" s="31">
        <v>2.4129999999999998</v>
      </c>
      <c r="N53" s="31">
        <v>5.8670000000000003E-7</v>
      </c>
      <c r="O53" s="31">
        <v>1.7350000000000001E-6</v>
      </c>
    </row>
    <row r="54" spans="1:15" x14ac:dyDescent="0.25">
      <c r="A54" s="29">
        <v>214</v>
      </c>
      <c r="B54" s="29" t="s">
        <v>62</v>
      </c>
      <c r="C54" s="30" t="s">
        <v>76</v>
      </c>
      <c r="D54" s="29">
        <v>1</v>
      </c>
      <c r="E54" s="31">
        <v>0</v>
      </c>
      <c r="F54" s="31">
        <v>5.68E-7</v>
      </c>
      <c r="G54" s="31">
        <v>2.16E-7</v>
      </c>
      <c r="H54" s="31">
        <v>7.4800000000000004E-6</v>
      </c>
      <c r="I54" s="31">
        <v>1.11E-6</v>
      </c>
      <c r="J54" s="31">
        <v>1.51</v>
      </c>
      <c r="K54" s="31">
        <v>1.51</v>
      </c>
      <c r="L54" s="31">
        <v>2.5499999999999998E-2</v>
      </c>
      <c r="M54" s="31">
        <v>1.93</v>
      </c>
      <c r="N54" s="31">
        <v>3.9400000000000004E-6</v>
      </c>
      <c r="O54" s="31">
        <v>1.5099999999999999E-6</v>
      </c>
    </row>
    <row r="55" spans="1:15" x14ac:dyDescent="0.25">
      <c r="A55" s="29">
        <v>214</v>
      </c>
      <c r="B55" s="29" t="s">
        <v>62</v>
      </c>
      <c r="C55" s="32" t="s">
        <v>77</v>
      </c>
      <c r="D55" s="29">
        <v>1</v>
      </c>
      <c r="E55" s="31">
        <v>0.4632</v>
      </c>
      <c r="F55" s="31">
        <v>5.7420000000000005E-7</v>
      </c>
      <c r="G55" s="31">
        <v>4.73E-8</v>
      </c>
      <c r="H55" s="31">
        <v>7.7549999999999994E-6</v>
      </c>
      <c r="I55" s="31">
        <v>7.891000000000001E-7</v>
      </c>
      <c r="J55" s="31">
        <v>1.837</v>
      </c>
      <c r="K55" s="31">
        <v>1.837</v>
      </c>
      <c r="L55" s="31">
        <v>2.7519999999999999E-2</v>
      </c>
      <c r="M55" s="31">
        <v>2.2810000000000001</v>
      </c>
      <c r="N55" s="31">
        <v>1.6069999999999998E-6</v>
      </c>
      <c r="O55" s="31">
        <v>1.6160000000000001E-6</v>
      </c>
    </row>
    <row r="56" spans="1:15" x14ac:dyDescent="0.25">
      <c r="A56" s="29">
        <v>218</v>
      </c>
      <c r="B56" s="29" t="s">
        <v>62</v>
      </c>
      <c r="C56" s="30" t="s">
        <v>76</v>
      </c>
      <c r="D56" s="29">
        <v>1</v>
      </c>
      <c r="E56" s="31">
        <v>0</v>
      </c>
      <c r="F56" s="31">
        <v>1.3199999999999999E-7</v>
      </c>
      <c r="G56" s="31">
        <v>9.8399999999999994E-8</v>
      </c>
      <c r="H56" s="31">
        <v>9.2800000000000005E-7</v>
      </c>
      <c r="I56" s="31">
        <v>3.6399999999999998E-7</v>
      </c>
      <c r="J56" s="31">
        <v>1.51</v>
      </c>
      <c r="K56" s="31">
        <v>1.51</v>
      </c>
      <c r="L56" s="31">
        <v>2.5999999999999999E-2</v>
      </c>
      <c r="M56" s="31">
        <v>1.93</v>
      </c>
      <c r="N56" s="31">
        <v>1.77E-6</v>
      </c>
      <c r="O56" s="31">
        <v>2.1199999999999999E-7</v>
      </c>
    </row>
    <row r="57" spans="1:15" x14ac:dyDescent="0.25">
      <c r="A57" s="29">
        <v>218</v>
      </c>
      <c r="B57" s="29" t="s">
        <v>62</v>
      </c>
      <c r="C57" s="32" t="s">
        <v>77</v>
      </c>
      <c r="D57" s="29">
        <v>1</v>
      </c>
      <c r="E57" s="31">
        <v>0.42030000000000001</v>
      </c>
      <c r="F57" s="31">
        <v>1.2770000000000001E-7</v>
      </c>
      <c r="G57" s="31">
        <v>1.7500000000000001E-8</v>
      </c>
      <c r="H57" s="31">
        <v>1.0049999999999999E-6</v>
      </c>
      <c r="I57" s="31">
        <v>1.9570000000000001E-7</v>
      </c>
      <c r="J57" s="31">
        <v>2.0230000000000001</v>
      </c>
      <c r="K57" s="31">
        <v>2.0230000000000001</v>
      </c>
      <c r="L57" s="31">
        <v>2.8850000000000001E-2</v>
      </c>
      <c r="M57" s="31">
        <v>2.5030000000000001</v>
      </c>
      <c r="N57" s="31">
        <v>4.2300000000000002E-7</v>
      </c>
      <c r="O57" s="31">
        <v>2.107E-7</v>
      </c>
    </row>
    <row r="58" spans="1:15" x14ac:dyDescent="0.25">
      <c r="A58" s="29">
        <v>220</v>
      </c>
      <c r="B58" s="29" t="s">
        <v>62</v>
      </c>
      <c r="C58" s="30" t="s">
        <v>76</v>
      </c>
      <c r="D58" s="29">
        <v>1</v>
      </c>
      <c r="E58" s="31">
        <v>0</v>
      </c>
      <c r="F58" s="31">
        <v>2.7300000000000002E-7</v>
      </c>
      <c r="G58" s="31">
        <v>1.36E-7</v>
      </c>
      <c r="H58" s="31">
        <v>5.2299999999999999E-6</v>
      </c>
      <c r="I58" s="31">
        <v>6.1600000000000001E-7</v>
      </c>
      <c r="J58" s="31">
        <v>1.59</v>
      </c>
      <c r="K58" s="31">
        <v>1.59</v>
      </c>
      <c r="L58" s="31">
        <v>2.6800000000000001E-2</v>
      </c>
      <c r="M58" s="31">
        <v>2.04</v>
      </c>
      <c r="N58" s="31">
        <v>2.7599999999999998E-6</v>
      </c>
      <c r="O58" s="31">
        <v>7.7700000000000004E-7</v>
      </c>
    </row>
    <row r="59" spans="1:15" x14ac:dyDescent="0.25">
      <c r="A59" s="29">
        <v>220</v>
      </c>
      <c r="B59" s="29" t="s">
        <v>62</v>
      </c>
      <c r="C59" s="32" t="s">
        <v>77</v>
      </c>
      <c r="D59" s="29">
        <v>1</v>
      </c>
      <c r="E59" s="31">
        <v>0.42549999999999999</v>
      </c>
      <c r="F59" s="31">
        <v>2.8080000000000003E-7</v>
      </c>
      <c r="G59" s="31">
        <v>2.8100000000000003E-8</v>
      </c>
      <c r="H59" s="31">
        <v>5.6059999999999994E-6</v>
      </c>
      <c r="I59" s="31">
        <v>4.2870000000000002E-7</v>
      </c>
      <c r="J59" s="31">
        <v>1.962</v>
      </c>
      <c r="K59" s="31">
        <v>1.962</v>
      </c>
      <c r="L59" s="31">
        <v>2.8870000000000003E-2</v>
      </c>
      <c r="M59" s="31">
        <v>2.4350000000000001</v>
      </c>
      <c r="N59" s="31">
        <v>1.026E-6</v>
      </c>
      <c r="O59" s="31">
        <v>7.5529999999999999E-7</v>
      </c>
    </row>
    <row r="60" spans="1:15" x14ac:dyDescent="0.25">
      <c r="A60" s="29">
        <v>224</v>
      </c>
      <c r="B60" s="29" t="s">
        <v>62</v>
      </c>
      <c r="C60" s="30" t="s">
        <v>76</v>
      </c>
      <c r="D60" s="29">
        <v>1</v>
      </c>
      <c r="E60" s="31">
        <v>0</v>
      </c>
      <c r="F60" s="31">
        <v>1.24E-8</v>
      </c>
      <c r="G60" s="31">
        <v>1.5600000000000001E-8</v>
      </c>
      <c r="H60" s="31">
        <v>2.12E-6</v>
      </c>
      <c r="I60" s="31">
        <v>3.7399999999999999E-7</v>
      </c>
      <c r="J60" s="31">
        <v>1.35</v>
      </c>
      <c r="K60" s="31">
        <v>1.35</v>
      </c>
      <c r="L60" s="31">
        <v>2.7099999999999999E-2</v>
      </c>
      <c r="M60" s="31">
        <v>2.0099999999999998</v>
      </c>
      <c r="N60" s="31">
        <v>1.4699999999999999E-6</v>
      </c>
      <c r="O60" s="31">
        <v>2.1400000000000001E-7</v>
      </c>
    </row>
    <row r="61" spans="1:15" x14ac:dyDescent="0.25">
      <c r="A61" s="29">
        <v>224</v>
      </c>
      <c r="B61" s="29" t="s">
        <v>62</v>
      </c>
      <c r="C61" s="32" t="s">
        <v>77</v>
      </c>
      <c r="D61" s="29">
        <v>1</v>
      </c>
      <c r="E61" s="31">
        <v>9.3379999999999991E-2</v>
      </c>
      <c r="F61" s="31">
        <v>8.8000000000000007E-8</v>
      </c>
      <c r="G61" s="31">
        <v>3.262E-7</v>
      </c>
      <c r="H61" s="31">
        <v>2.4149999999999997E-6</v>
      </c>
      <c r="I61" s="31">
        <v>2.7070000000000001E-7</v>
      </c>
      <c r="J61" s="31">
        <v>1.351</v>
      </c>
      <c r="K61" s="31">
        <v>1.351</v>
      </c>
      <c r="L61" s="31">
        <v>2.597E-2</v>
      </c>
      <c r="M61" s="31">
        <v>1.8680000000000001</v>
      </c>
      <c r="N61" s="31">
        <v>3.2449999999999998E-6</v>
      </c>
      <c r="O61" s="31">
        <v>2.0240000000000001E-7</v>
      </c>
    </row>
    <row r="62" spans="1:15" x14ac:dyDescent="0.25">
      <c r="A62" s="29">
        <v>229</v>
      </c>
      <c r="B62" s="29" t="s">
        <v>62</v>
      </c>
      <c r="C62" s="30" t="s">
        <v>76</v>
      </c>
      <c r="D62" s="29">
        <v>1</v>
      </c>
      <c r="E62" s="31">
        <v>0</v>
      </c>
      <c r="F62" s="31">
        <v>2.9799999999999999E-7</v>
      </c>
      <c r="G62" s="31">
        <v>1.66E-7</v>
      </c>
      <c r="H62" s="31">
        <v>1.1200000000000001E-6</v>
      </c>
      <c r="I62" s="31">
        <v>3.0899999999999997E-7</v>
      </c>
      <c r="J62" s="31">
        <v>1.57</v>
      </c>
      <c r="K62" s="31">
        <v>1.57</v>
      </c>
      <c r="L62" s="31">
        <v>2.5999999999999999E-2</v>
      </c>
      <c r="M62" s="31">
        <v>2.0099999999999998</v>
      </c>
      <c r="N62" s="31">
        <v>3.0699999999999998E-6</v>
      </c>
      <c r="O62" s="31">
        <v>4.4299999999999998E-7</v>
      </c>
    </row>
    <row r="63" spans="1:15" x14ac:dyDescent="0.25">
      <c r="A63" s="29">
        <v>229</v>
      </c>
      <c r="B63" s="29" t="s">
        <v>62</v>
      </c>
      <c r="C63" s="32" t="s">
        <v>77</v>
      </c>
      <c r="D63" s="29">
        <v>1</v>
      </c>
      <c r="E63" s="31">
        <v>0.47600000000000003</v>
      </c>
      <c r="F63" s="31">
        <v>3.2500000000000001E-7</v>
      </c>
      <c r="G63" s="31">
        <v>4.6600000000000007E-8</v>
      </c>
      <c r="H63" s="31">
        <v>1.153E-6</v>
      </c>
      <c r="I63" s="31">
        <v>1.8260000000000001E-7</v>
      </c>
      <c r="J63" s="31">
        <v>1.97</v>
      </c>
      <c r="K63" s="31">
        <v>1.97</v>
      </c>
      <c r="L63" s="31">
        <v>2.8070000000000001E-2</v>
      </c>
      <c r="M63" s="31">
        <v>2.4359999999999999</v>
      </c>
      <c r="N63" s="31">
        <v>1.2629999999999998E-6</v>
      </c>
      <c r="O63" s="31">
        <v>4.7189999999999998E-7</v>
      </c>
    </row>
    <row r="64" spans="1:15" x14ac:dyDescent="0.25">
      <c r="A64" s="29">
        <v>231</v>
      </c>
      <c r="B64" s="29" t="s">
        <v>62</v>
      </c>
      <c r="C64" s="30" t="s">
        <v>76</v>
      </c>
      <c r="D64" s="29">
        <v>1</v>
      </c>
      <c r="E64" s="31">
        <v>0</v>
      </c>
      <c r="F64" s="31">
        <v>1.2299999999999999E-8</v>
      </c>
      <c r="G64" s="31">
        <v>1.12E-7</v>
      </c>
      <c r="H64" s="31">
        <v>6.3799999999999997E-7</v>
      </c>
      <c r="I64" s="31">
        <v>5.5499999999999998E-7</v>
      </c>
      <c r="J64" s="31">
        <v>1.45</v>
      </c>
      <c r="K64" s="31">
        <v>1.45</v>
      </c>
      <c r="L64" s="31">
        <v>2.7E-2</v>
      </c>
      <c r="M64" s="31">
        <v>1.87</v>
      </c>
      <c r="N64" s="31">
        <v>2.2199999999999999E-6</v>
      </c>
      <c r="O64" s="31">
        <v>1.04E-7</v>
      </c>
    </row>
    <row r="65" spans="1:15" x14ac:dyDescent="0.25">
      <c r="A65" s="29">
        <v>231</v>
      </c>
      <c r="B65" s="29" t="s">
        <v>62</v>
      </c>
      <c r="C65" s="32" t="s">
        <v>77</v>
      </c>
      <c r="D65" s="29">
        <v>1</v>
      </c>
      <c r="E65" s="31">
        <v>0.40910000000000002</v>
      </c>
      <c r="F65" s="31">
        <v>6.2900000000000001E-8</v>
      </c>
      <c r="G65" s="31">
        <v>1.9100000000000002E-8</v>
      </c>
      <c r="H65" s="31">
        <v>6.1820000000000007E-7</v>
      </c>
      <c r="I65" s="31">
        <v>2.8360000000000002E-7</v>
      </c>
      <c r="J65" s="31">
        <v>1.968</v>
      </c>
      <c r="K65" s="31">
        <v>1.968</v>
      </c>
      <c r="L65" s="31">
        <v>2.9190000000000001E-2</v>
      </c>
      <c r="M65" s="31">
        <v>2.4460000000000002</v>
      </c>
      <c r="N65" s="31">
        <v>5.3430000000000001E-7</v>
      </c>
      <c r="O65" s="31">
        <v>9.6400000000000016E-8</v>
      </c>
    </row>
    <row r="66" spans="1:15" x14ac:dyDescent="0.25">
      <c r="A66" s="29">
        <v>233</v>
      </c>
      <c r="B66" s="29" t="s">
        <v>62</v>
      </c>
      <c r="C66" s="30" t="s">
        <v>76</v>
      </c>
      <c r="D66" s="29">
        <v>1</v>
      </c>
      <c r="E66" s="31">
        <v>0</v>
      </c>
      <c r="F66" s="31">
        <v>2.7500000000000001E-7</v>
      </c>
      <c r="G66" s="31">
        <v>1.5800000000000001E-7</v>
      </c>
      <c r="H66" s="31">
        <v>1.2899999999999999E-6</v>
      </c>
      <c r="I66" s="31">
        <v>2.9799999999999999E-7</v>
      </c>
      <c r="J66" s="31">
        <v>1.55</v>
      </c>
      <c r="K66" s="31">
        <v>1.55</v>
      </c>
      <c r="L66" s="31">
        <v>2.5600000000000001E-2</v>
      </c>
      <c r="M66" s="31">
        <v>2</v>
      </c>
      <c r="N66" s="31">
        <v>3.0000000000000001E-6</v>
      </c>
      <c r="O66" s="31">
        <v>4.1100000000000001E-7</v>
      </c>
    </row>
    <row r="67" spans="1:15" x14ac:dyDescent="0.25">
      <c r="A67" s="29">
        <v>233</v>
      </c>
      <c r="B67" s="29" t="s">
        <v>62</v>
      </c>
      <c r="C67" s="32" t="s">
        <v>77</v>
      </c>
      <c r="D67" s="29">
        <v>1</v>
      </c>
      <c r="E67" s="31">
        <v>0.4874</v>
      </c>
      <c r="F67" s="31">
        <v>2.9939999999999999E-7</v>
      </c>
      <c r="G67" s="31">
        <v>4.5100000000000007E-8</v>
      </c>
      <c r="H67" s="31">
        <v>1.4639999999999999E-6</v>
      </c>
      <c r="I67" s="31">
        <v>1.727E-7</v>
      </c>
      <c r="J67" s="31">
        <v>1.956</v>
      </c>
      <c r="K67" s="31">
        <v>1.956</v>
      </c>
      <c r="L67" s="31">
        <v>2.7690000000000003E-2</v>
      </c>
      <c r="M67" s="31">
        <v>2.4169999999999998</v>
      </c>
      <c r="N67" s="31">
        <v>1.2309999999999999E-6</v>
      </c>
      <c r="O67" s="31">
        <v>4.3750000000000005E-7</v>
      </c>
    </row>
    <row r="68" spans="1:15" x14ac:dyDescent="0.25">
      <c r="A68" s="29">
        <v>243</v>
      </c>
      <c r="B68" s="29" t="s">
        <v>62</v>
      </c>
      <c r="C68" s="30" t="s">
        <v>76</v>
      </c>
      <c r="D68" s="29">
        <v>1</v>
      </c>
      <c r="E68" s="31">
        <v>0</v>
      </c>
      <c r="F68" s="31">
        <v>1.29E-8</v>
      </c>
      <c r="G68" s="31">
        <v>1.36E-7</v>
      </c>
      <c r="H68" s="31">
        <v>3.4800000000000001E-6</v>
      </c>
      <c r="I68" s="31">
        <v>7.4700000000000001E-7</v>
      </c>
      <c r="J68" s="31">
        <v>1.51</v>
      </c>
      <c r="K68" s="31">
        <v>1.51</v>
      </c>
      <c r="L68" s="31">
        <v>2.7300000000000001E-2</v>
      </c>
      <c r="M68" s="31">
        <v>1.96</v>
      </c>
      <c r="N68" s="31">
        <v>2.6800000000000002E-6</v>
      </c>
      <c r="O68" s="31">
        <v>2.1500000000000001E-7</v>
      </c>
    </row>
    <row r="69" spans="1:15" x14ac:dyDescent="0.25">
      <c r="A69" s="29">
        <v>243</v>
      </c>
      <c r="B69" s="29" t="s">
        <v>62</v>
      </c>
      <c r="C69" s="32" t="s">
        <v>77</v>
      </c>
      <c r="D69" s="29">
        <v>1</v>
      </c>
      <c r="E69" s="31">
        <v>0.42070000000000002</v>
      </c>
      <c r="F69" s="31">
        <v>9.3400000000000016E-8</v>
      </c>
      <c r="G69" s="31">
        <v>2.5000000000000002E-8</v>
      </c>
      <c r="H69" s="31">
        <v>3.856E-6</v>
      </c>
      <c r="I69" s="31">
        <v>4.6710000000000005E-7</v>
      </c>
      <c r="J69" s="31">
        <v>1.9319999999999999</v>
      </c>
      <c r="K69" s="31">
        <v>1.9319999999999999</v>
      </c>
      <c r="L69" s="31">
        <v>2.9909999999999999E-2</v>
      </c>
      <c r="M69" s="31">
        <v>2.4239999999999999</v>
      </c>
      <c r="N69" s="31">
        <v>7.1170000000000011E-7</v>
      </c>
      <c r="O69" s="31">
        <v>2.322E-7</v>
      </c>
    </row>
    <row r="70" spans="1:15" x14ac:dyDescent="0.25">
      <c r="A70" s="29">
        <v>248</v>
      </c>
      <c r="B70" s="29" t="s">
        <v>62</v>
      </c>
      <c r="C70" s="30" t="s">
        <v>76</v>
      </c>
      <c r="D70" s="29">
        <v>1</v>
      </c>
      <c r="E70" s="31">
        <v>0</v>
      </c>
      <c r="F70" s="31">
        <v>1.2499999999999999E-8</v>
      </c>
      <c r="G70" s="31">
        <v>1.1600000000000001E-7</v>
      </c>
      <c r="H70" s="31">
        <v>2.34E-6</v>
      </c>
      <c r="I70" s="31">
        <v>6.6000000000000003E-7</v>
      </c>
      <c r="J70" s="31">
        <v>1.53</v>
      </c>
      <c r="K70" s="31">
        <v>1.53</v>
      </c>
      <c r="L70" s="31">
        <v>2.5999999999999999E-2</v>
      </c>
      <c r="M70" s="31">
        <v>1.96</v>
      </c>
      <c r="N70" s="31">
        <v>2.3199999999999998E-6</v>
      </c>
      <c r="O70" s="31">
        <v>2.7700000000000001E-7</v>
      </c>
    </row>
    <row r="71" spans="1:15" x14ac:dyDescent="0.25">
      <c r="A71" s="29">
        <v>248</v>
      </c>
      <c r="B71" s="29" t="s">
        <v>62</v>
      </c>
      <c r="C71" s="32" t="s">
        <v>77</v>
      </c>
      <c r="D71" s="29">
        <v>1</v>
      </c>
      <c r="E71" s="31">
        <v>0.43840000000000001</v>
      </c>
      <c r="F71" s="31">
        <v>9.0300000000000008E-8</v>
      </c>
      <c r="G71" s="31">
        <v>2.3600000000000003E-8</v>
      </c>
      <c r="H71" s="31">
        <v>2.5950000000000001E-6</v>
      </c>
      <c r="I71" s="31">
        <v>4.087E-7</v>
      </c>
      <c r="J71" s="31">
        <v>1.919</v>
      </c>
      <c r="K71" s="31">
        <v>1.919</v>
      </c>
      <c r="L71" s="31">
        <v>2.8500000000000001E-2</v>
      </c>
      <c r="M71" s="31">
        <v>2.387</v>
      </c>
      <c r="N71" s="31">
        <v>6.6060000000000008E-7</v>
      </c>
      <c r="O71" s="31">
        <v>3.2530000000000003E-7</v>
      </c>
    </row>
    <row r="72" spans="1:15" x14ac:dyDescent="0.25">
      <c r="A72" s="29">
        <v>274</v>
      </c>
      <c r="B72" s="29" t="s">
        <v>62</v>
      </c>
      <c r="C72" s="30" t="s">
        <v>76</v>
      </c>
      <c r="D72" s="29">
        <v>1</v>
      </c>
      <c r="E72" s="31">
        <v>0</v>
      </c>
      <c r="F72" s="31">
        <v>1.22E-8</v>
      </c>
      <c r="G72" s="31">
        <v>1.12E-7</v>
      </c>
      <c r="H72" s="31">
        <v>9.7600000000000006E-7</v>
      </c>
      <c r="I72" s="31">
        <v>5.8500000000000001E-7</v>
      </c>
      <c r="J72" s="31">
        <v>1.49</v>
      </c>
      <c r="K72" s="31">
        <v>1.49</v>
      </c>
      <c r="L72" s="31">
        <v>2.7699999999999999E-2</v>
      </c>
      <c r="M72" s="31">
        <v>1.92</v>
      </c>
      <c r="N72" s="31">
        <v>2.2000000000000001E-6</v>
      </c>
      <c r="O72" s="31">
        <v>1.27E-8</v>
      </c>
    </row>
    <row r="73" spans="1:15" x14ac:dyDescent="0.25">
      <c r="A73" s="29">
        <v>274</v>
      </c>
      <c r="B73" s="29" t="s">
        <v>62</v>
      </c>
      <c r="C73" s="32" t="s">
        <v>77</v>
      </c>
      <c r="D73" s="29">
        <v>1</v>
      </c>
      <c r="E73" s="31">
        <v>0.41200000000000003</v>
      </c>
      <c r="F73" s="31">
        <v>5.0500000000000002E-8</v>
      </c>
      <c r="G73" s="31">
        <v>2.2600000000000004E-8</v>
      </c>
      <c r="H73" s="31">
        <v>1.24E-6</v>
      </c>
      <c r="I73" s="31">
        <v>3.2570000000000001E-7</v>
      </c>
      <c r="J73" s="31">
        <v>1.8260000000000001</v>
      </c>
      <c r="K73" s="31">
        <v>1.8260000000000001</v>
      </c>
      <c r="L73" s="31">
        <v>2.9309999999999999E-2</v>
      </c>
      <c r="M73" s="31">
        <v>2.407</v>
      </c>
      <c r="N73" s="31">
        <v>6.06E-7</v>
      </c>
      <c r="O73" s="31">
        <v>8.2300000000000002E-8</v>
      </c>
    </row>
    <row r="74" spans="1:15" x14ac:dyDescent="0.25">
      <c r="A74" s="29">
        <v>281</v>
      </c>
      <c r="B74" s="29" t="s">
        <v>62</v>
      </c>
      <c r="C74" s="30" t="s">
        <v>76</v>
      </c>
      <c r="D74" s="29">
        <v>1</v>
      </c>
      <c r="E74" s="31">
        <v>0</v>
      </c>
      <c r="F74" s="31">
        <v>1.23E-7</v>
      </c>
      <c r="G74" s="31">
        <v>2.0900000000000001E-7</v>
      </c>
      <c r="H74" s="31">
        <v>1.99E-6</v>
      </c>
      <c r="I74" s="31">
        <v>1.0899999999999999E-6</v>
      </c>
      <c r="J74" s="31">
        <v>1.46</v>
      </c>
      <c r="K74" s="31">
        <v>1.46</v>
      </c>
      <c r="L74" s="31">
        <v>2.69E-2</v>
      </c>
      <c r="M74" s="31">
        <v>1.86</v>
      </c>
      <c r="N74" s="31">
        <v>3.7699999999999999E-6</v>
      </c>
      <c r="O74" s="31">
        <v>2.48E-7</v>
      </c>
    </row>
    <row r="75" spans="1:15" x14ac:dyDescent="0.25">
      <c r="A75" s="29">
        <v>281</v>
      </c>
      <c r="B75" s="29" t="s">
        <v>62</v>
      </c>
      <c r="C75" s="32" t="s">
        <v>77</v>
      </c>
      <c r="D75" s="29">
        <v>1</v>
      </c>
      <c r="E75" s="31">
        <v>9.7540000000000002E-2</v>
      </c>
      <c r="F75" s="31">
        <v>1.172E-7</v>
      </c>
      <c r="G75" s="31">
        <v>3.9200000000000007E-8</v>
      </c>
      <c r="H75" s="31">
        <v>2.5219999999999997E-6</v>
      </c>
      <c r="I75" s="31">
        <v>6.8879999999999997E-7</v>
      </c>
      <c r="J75" s="31">
        <v>1.8759999999999999</v>
      </c>
      <c r="K75" s="31">
        <v>1.8759999999999999</v>
      </c>
      <c r="L75" s="31">
        <v>2.9329999999999998E-2</v>
      </c>
      <c r="M75" s="31">
        <v>2.2949999999999999</v>
      </c>
      <c r="N75" s="31">
        <v>1.3460000000000001E-6</v>
      </c>
      <c r="O75" s="31">
        <v>2.6400000000000003E-7</v>
      </c>
    </row>
    <row r="76" spans="1:15" x14ac:dyDescent="0.25">
      <c r="A76" s="29">
        <v>283</v>
      </c>
      <c r="B76" s="29" t="s">
        <v>62</v>
      </c>
      <c r="C76" s="30" t="s">
        <v>76</v>
      </c>
      <c r="D76" s="29">
        <v>1</v>
      </c>
      <c r="E76" s="31">
        <v>0</v>
      </c>
      <c r="F76" s="31">
        <v>3.7300000000000002E-7</v>
      </c>
      <c r="G76" s="31">
        <v>1.9000000000000001E-7</v>
      </c>
      <c r="H76" s="31">
        <v>1.8899999999999999E-6</v>
      </c>
      <c r="I76" s="31">
        <v>3.2500000000000001E-7</v>
      </c>
      <c r="J76" s="31">
        <v>1.54</v>
      </c>
      <c r="K76" s="31">
        <v>1.54</v>
      </c>
      <c r="L76" s="31">
        <v>2.53E-2</v>
      </c>
      <c r="M76" s="31">
        <v>1.97</v>
      </c>
      <c r="N76" s="31">
        <v>4.0099999999999997E-6</v>
      </c>
      <c r="O76" s="31">
        <v>5.7599999999999997E-7</v>
      </c>
    </row>
    <row r="77" spans="1:15" x14ac:dyDescent="0.25">
      <c r="A77" s="29">
        <v>283</v>
      </c>
      <c r="B77" s="29" t="s">
        <v>62</v>
      </c>
      <c r="C77" s="32" t="s">
        <v>77</v>
      </c>
      <c r="D77" s="29">
        <v>1</v>
      </c>
      <c r="E77" s="31">
        <v>9.3480000000000008E-2</v>
      </c>
      <c r="F77" s="31">
        <v>4.129E-7</v>
      </c>
      <c r="G77" s="31">
        <v>5.9300000000000002E-8</v>
      </c>
      <c r="H77" s="31">
        <v>2.0199999999999997E-6</v>
      </c>
      <c r="I77" s="31">
        <v>2.0910000000000001E-7</v>
      </c>
      <c r="J77" s="31">
        <v>1.909</v>
      </c>
      <c r="K77" s="31">
        <v>1.909</v>
      </c>
      <c r="L77" s="31">
        <v>2.7190000000000002E-2</v>
      </c>
      <c r="M77" s="31">
        <v>2.3460000000000001</v>
      </c>
      <c r="N77" s="31">
        <v>1.8419999999999999E-6</v>
      </c>
      <c r="O77" s="31">
        <v>6.2410000000000009E-7</v>
      </c>
    </row>
    <row r="78" spans="1:15" x14ac:dyDescent="0.25">
      <c r="A78" s="29">
        <v>294</v>
      </c>
      <c r="B78" s="29" t="s">
        <v>62</v>
      </c>
      <c r="C78" s="30" t="s">
        <v>76</v>
      </c>
      <c r="D78" s="29">
        <v>1</v>
      </c>
      <c r="E78" s="31">
        <v>0</v>
      </c>
      <c r="F78" s="31">
        <v>1.4999999999999999E-7</v>
      </c>
      <c r="G78" s="31">
        <v>9.9799999999999994E-8</v>
      </c>
      <c r="H78" s="31">
        <v>1.6300000000000001E-6</v>
      </c>
      <c r="I78" s="31">
        <v>3.1199999999999999E-7</v>
      </c>
      <c r="J78" s="31">
        <v>1.54</v>
      </c>
      <c r="K78" s="31">
        <v>1.54</v>
      </c>
      <c r="L78" s="31">
        <v>2.5700000000000001E-2</v>
      </c>
      <c r="M78" s="31">
        <v>1.99</v>
      </c>
      <c r="N78" s="31">
        <v>1.61E-6</v>
      </c>
      <c r="O78" s="31">
        <v>2.6100000000000002E-7</v>
      </c>
    </row>
    <row r="79" spans="1:15" x14ac:dyDescent="0.25">
      <c r="A79" s="29">
        <v>294</v>
      </c>
      <c r="B79" s="29" t="s">
        <v>62</v>
      </c>
      <c r="C79" s="32" t="s">
        <v>77</v>
      </c>
      <c r="D79" s="29">
        <v>1</v>
      </c>
      <c r="E79" s="31">
        <v>0.42580000000000001</v>
      </c>
      <c r="F79" s="31">
        <v>1.5970000000000001E-7</v>
      </c>
      <c r="G79" s="31">
        <v>1.99E-8</v>
      </c>
      <c r="H79" s="31">
        <v>1.544E-6</v>
      </c>
      <c r="I79" s="31">
        <v>1.741E-7</v>
      </c>
      <c r="J79" s="31">
        <v>2.0150000000000001</v>
      </c>
      <c r="K79" s="31">
        <v>2.0150000000000001</v>
      </c>
      <c r="L79" s="31">
        <v>2.8280000000000003E-2</v>
      </c>
      <c r="M79" s="31">
        <v>2.5059999999999998</v>
      </c>
      <c r="N79" s="31">
        <v>4.447E-7</v>
      </c>
      <c r="O79" s="31">
        <v>2.6130000000000004E-7</v>
      </c>
    </row>
    <row r="80" spans="1:15" x14ac:dyDescent="0.25">
      <c r="A80" s="29">
        <v>295</v>
      </c>
      <c r="B80" s="29" t="s">
        <v>62</v>
      </c>
      <c r="C80" s="30" t="s">
        <v>76</v>
      </c>
      <c r="D80" s="29">
        <v>1</v>
      </c>
      <c r="E80" s="31">
        <v>0</v>
      </c>
      <c r="F80" s="31">
        <v>1.2E-8</v>
      </c>
      <c r="G80" s="31">
        <v>1.2100000000000001E-7</v>
      </c>
      <c r="H80" s="31">
        <v>4.7599999999999997E-7</v>
      </c>
      <c r="I80" s="31">
        <v>7.2699999999999999E-7</v>
      </c>
      <c r="J80" s="31">
        <v>1.5</v>
      </c>
      <c r="K80" s="31">
        <v>1.5</v>
      </c>
      <c r="L80" s="31">
        <v>2.7699999999999999E-2</v>
      </c>
      <c r="M80" s="31">
        <v>1.93</v>
      </c>
      <c r="N80" s="31">
        <v>2.2699999999999999E-6</v>
      </c>
      <c r="O80" s="31">
        <v>1.24E-8</v>
      </c>
    </row>
    <row r="81" spans="1:15" x14ac:dyDescent="0.25">
      <c r="A81" s="29">
        <v>295</v>
      </c>
      <c r="B81" s="29" t="s">
        <v>62</v>
      </c>
      <c r="C81" s="32" t="s">
        <v>77</v>
      </c>
      <c r="D81" s="29">
        <v>1</v>
      </c>
      <c r="E81" s="31">
        <v>0.42480000000000001</v>
      </c>
      <c r="F81" s="31">
        <v>4.3200000000000003E-8</v>
      </c>
      <c r="G81" s="31">
        <v>2.37E-8</v>
      </c>
      <c r="H81" s="31">
        <v>6.1289999999999999E-7</v>
      </c>
      <c r="I81" s="31">
        <v>4.4260000000000006E-7</v>
      </c>
      <c r="J81" s="31">
        <v>1.9179999999999999</v>
      </c>
      <c r="K81" s="31">
        <v>1.9179999999999999</v>
      </c>
      <c r="L81" s="31">
        <v>2.928E-2</v>
      </c>
      <c r="M81" s="31">
        <v>2.3730000000000002</v>
      </c>
      <c r="N81" s="31">
        <v>6.5300000000000004E-7</v>
      </c>
      <c r="O81" s="31">
        <v>6.7500000000000002E-8</v>
      </c>
    </row>
    <row r="82" spans="1:15" x14ac:dyDescent="0.25">
      <c r="A82" s="29">
        <v>305</v>
      </c>
      <c r="B82" s="29" t="s">
        <v>62</v>
      </c>
      <c r="C82" s="30" t="s">
        <v>76</v>
      </c>
      <c r="D82" s="29">
        <v>1</v>
      </c>
      <c r="E82" s="31">
        <v>0</v>
      </c>
      <c r="F82" s="31">
        <v>1.2599999999999999E-7</v>
      </c>
      <c r="G82" s="31">
        <v>1.4600000000000001E-7</v>
      </c>
      <c r="H82" s="31">
        <v>3.41E-6</v>
      </c>
      <c r="I82" s="31">
        <v>7.9999999999999996E-7</v>
      </c>
      <c r="J82" s="31">
        <v>1.36</v>
      </c>
      <c r="K82" s="31">
        <v>1.36</v>
      </c>
      <c r="L82" s="31">
        <v>2.7099999999999999E-2</v>
      </c>
      <c r="M82" s="31">
        <v>1.85</v>
      </c>
      <c r="N82" s="31">
        <v>2.6000000000000001E-6</v>
      </c>
      <c r="O82" s="31">
        <v>3.8700000000000001E-7</v>
      </c>
    </row>
    <row r="83" spans="1:15" x14ac:dyDescent="0.25">
      <c r="A83" s="29">
        <v>305</v>
      </c>
      <c r="B83" s="29" t="s">
        <v>62</v>
      </c>
      <c r="C83" s="32" t="s">
        <v>77</v>
      </c>
      <c r="D83" s="29">
        <v>1</v>
      </c>
      <c r="E83" s="31">
        <v>0.43410000000000004</v>
      </c>
      <c r="F83" s="31">
        <v>1.0070000000000001E-7</v>
      </c>
      <c r="G83" s="31">
        <v>2.8000000000000003E-8</v>
      </c>
      <c r="H83" s="31">
        <v>3.3109999999999997E-6</v>
      </c>
      <c r="I83" s="31">
        <v>4.7850000000000006E-7</v>
      </c>
      <c r="J83" s="31">
        <v>1.84</v>
      </c>
      <c r="K83" s="31">
        <v>1.84</v>
      </c>
      <c r="L83" s="31">
        <v>2.963E-2</v>
      </c>
      <c r="M83" s="31">
        <v>2.319</v>
      </c>
      <c r="N83" s="31">
        <v>7.5450000000000004E-7</v>
      </c>
      <c r="O83" s="31">
        <v>3.2750000000000004E-7</v>
      </c>
    </row>
    <row r="84" spans="1:15" x14ac:dyDescent="0.25">
      <c r="A84" s="29">
        <v>307</v>
      </c>
      <c r="B84" s="29" t="s">
        <v>62</v>
      </c>
      <c r="C84" s="30" t="s">
        <v>76</v>
      </c>
      <c r="D84" s="29">
        <v>1</v>
      </c>
      <c r="E84" s="31">
        <v>0</v>
      </c>
      <c r="F84" s="31">
        <v>1.15E-7</v>
      </c>
      <c r="G84" s="31">
        <v>2.18E-8</v>
      </c>
      <c r="H84" s="31">
        <v>8.8400000000000003E-7</v>
      </c>
      <c r="I84" s="31">
        <v>3.4999999999999998E-7</v>
      </c>
      <c r="J84" s="31">
        <v>1.56</v>
      </c>
      <c r="K84" s="31">
        <v>1.56</v>
      </c>
      <c r="L84" s="31">
        <v>2.64E-2</v>
      </c>
      <c r="M84" s="31">
        <v>2</v>
      </c>
      <c r="N84" s="31">
        <v>1.64E-6</v>
      </c>
      <c r="O84" s="31">
        <v>1.8699999999999999E-7</v>
      </c>
    </row>
    <row r="85" spans="1:15" x14ac:dyDescent="0.25">
      <c r="A85" s="29">
        <v>307</v>
      </c>
      <c r="B85" s="29" t="s">
        <v>62</v>
      </c>
      <c r="C85" s="32" t="s">
        <v>77</v>
      </c>
      <c r="D85" s="29">
        <v>1</v>
      </c>
      <c r="E85" s="31">
        <v>0.41210000000000002</v>
      </c>
      <c r="F85" s="31">
        <v>1.215E-7</v>
      </c>
      <c r="G85" s="31">
        <v>1.8399999999999999E-8</v>
      </c>
      <c r="H85" s="31">
        <v>1.0129999999999999E-6</v>
      </c>
      <c r="I85" s="31">
        <v>1.9670000000000001E-7</v>
      </c>
      <c r="J85" s="31">
        <v>2.0009999999999999</v>
      </c>
      <c r="K85" s="31">
        <v>2.0009999999999999</v>
      </c>
      <c r="L85" s="31">
        <v>2.9079999999999998E-2</v>
      </c>
      <c r="M85" s="31">
        <v>2.5179999999999998</v>
      </c>
      <c r="N85" s="31">
        <v>4.432E-7</v>
      </c>
      <c r="O85" s="31">
        <v>1.9150000000000001E-7</v>
      </c>
    </row>
    <row r="86" spans="1:15" x14ac:dyDescent="0.25">
      <c r="A86" s="29">
        <v>308</v>
      </c>
      <c r="B86" s="29" t="s">
        <v>62</v>
      </c>
      <c r="C86" s="30" t="s">
        <v>76</v>
      </c>
      <c r="D86" s="29">
        <v>1</v>
      </c>
      <c r="E86" s="31">
        <v>0</v>
      </c>
      <c r="F86" s="31">
        <v>1.24E-8</v>
      </c>
      <c r="G86" s="31">
        <v>1.8399999999999999E-8</v>
      </c>
      <c r="H86" s="31">
        <v>9.2999999999999999E-7</v>
      </c>
      <c r="I86" s="31">
        <v>4.4200000000000001E-7</v>
      </c>
      <c r="J86" s="31">
        <v>1.52</v>
      </c>
      <c r="K86" s="31">
        <v>1.52</v>
      </c>
      <c r="L86" s="31">
        <v>2.6100000000000002E-2</v>
      </c>
      <c r="M86" s="31">
        <v>1.95</v>
      </c>
      <c r="N86" s="31">
        <v>1.88E-6</v>
      </c>
      <c r="O86" s="31">
        <v>1.03E-7</v>
      </c>
    </row>
    <row r="87" spans="1:15" x14ac:dyDescent="0.25">
      <c r="A87" s="29">
        <v>308</v>
      </c>
      <c r="B87" s="29" t="s">
        <v>62</v>
      </c>
      <c r="C87" s="32" t="s">
        <v>77</v>
      </c>
      <c r="D87" s="29">
        <v>1</v>
      </c>
      <c r="E87" s="31">
        <v>0.42960000000000004</v>
      </c>
      <c r="F87" s="31">
        <v>6.020000000000001E-8</v>
      </c>
      <c r="G87" s="31">
        <v>1.59E-8</v>
      </c>
      <c r="H87" s="31">
        <v>1.1539999999999999E-6</v>
      </c>
      <c r="I87" s="31">
        <v>2.3650000000000001E-7</v>
      </c>
      <c r="J87" s="31">
        <v>1.99</v>
      </c>
      <c r="K87" s="31">
        <v>1.99</v>
      </c>
      <c r="L87" s="31">
        <v>2.9020000000000001E-2</v>
      </c>
      <c r="M87" s="31">
        <v>2.4849999999999999</v>
      </c>
      <c r="N87" s="31">
        <v>4.5400000000000002E-7</v>
      </c>
      <c r="O87" s="31">
        <v>1.0050000000000001E-7</v>
      </c>
    </row>
    <row r="88" spans="1:15" x14ac:dyDescent="0.25">
      <c r="A88" s="29">
        <v>311</v>
      </c>
      <c r="B88" s="29" t="s">
        <v>62</v>
      </c>
      <c r="C88" s="30" t="s">
        <v>76</v>
      </c>
      <c r="D88" s="29">
        <v>1</v>
      </c>
      <c r="E88" s="31">
        <v>0</v>
      </c>
      <c r="F88" s="31">
        <v>4.7199999999999999E-7</v>
      </c>
      <c r="G88" s="31">
        <v>1.99E-7</v>
      </c>
      <c r="H88" s="31">
        <v>3.3699999999999999E-6</v>
      </c>
      <c r="I88" s="31">
        <v>3.5699999999999998E-7</v>
      </c>
      <c r="J88" s="31">
        <v>1.48</v>
      </c>
      <c r="K88" s="31">
        <v>1.48</v>
      </c>
      <c r="L88" s="31">
        <v>2.5899999999999999E-2</v>
      </c>
      <c r="M88" s="31">
        <v>1.96</v>
      </c>
      <c r="N88" s="31">
        <v>3.9400000000000004E-6</v>
      </c>
      <c r="O88" s="31">
        <v>8.4399999999999999E-7</v>
      </c>
    </row>
    <row r="89" spans="1:15" x14ac:dyDescent="0.25">
      <c r="A89" s="29">
        <v>311</v>
      </c>
      <c r="B89" s="29" t="s">
        <v>62</v>
      </c>
      <c r="C89" s="32" t="s">
        <v>77</v>
      </c>
      <c r="D89" s="29">
        <v>1</v>
      </c>
      <c r="E89" s="31">
        <v>9.3859999999999999E-2</v>
      </c>
      <c r="F89" s="31">
        <v>5.2120000000000009E-7</v>
      </c>
      <c r="G89" s="31">
        <v>6.1700000000000003E-8</v>
      </c>
      <c r="H89" s="31">
        <v>3.552E-6</v>
      </c>
      <c r="I89" s="31">
        <v>2.3949999999999999E-7</v>
      </c>
      <c r="J89" s="31">
        <v>1.845</v>
      </c>
      <c r="K89" s="31">
        <v>1.845</v>
      </c>
      <c r="L89" s="31">
        <v>2.7660000000000001E-2</v>
      </c>
      <c r="M89" s="31">
        <v>2.335</v>
      </c>
      <c r="N89" s="31">
        <v>1.8139999999999999E-6</v>
      </c>
      <c r="O89" s="31">
        <v>1.004E-6</v>
      </c>
    </row>
    <row r="90" spans="1:15" x14ac:dyDescent="0.25">
      <c r="A90" s="29">
        <v>312</v>
      </c>
      <c r="B90" s="29" t="s">
        <v>62</v>
      </c>
      <c r="C90" s="30" t="s">
        <v>76</v>
      </c>
      <c r="D90" s="29">
        <v>1</v>
      </c>
      <c r="E90" s="31">
        <v>0</v>
      </c>
      <c r="F90" s="31">
        <v>1.22E-8</v>
      </c>
      <c r="G90" s="31">
        <v>1.02E-7</v>
      </c>
      <c r="H90" s="31">
        <v>4.9599999999999999E-7</v>
      </c>
      <c r="I90" s="31">
        <v>5.0200000000000002E-7</v>
      </c>
      <c r="J90" s="31">
        <v>1.47</v>
      </c>
      <c r="K90" s="31">
        <v>1.47</v>
      </c>
      <c r="L90" s="31">
        <v>2.7199999999999998E-2</v>
      </c>
      <c r="M90" s="31">
        <v>1.9</v>
      </c>
      <c r="N90" s="31">
        <v>2.0600000000000002E-6</v>
      </c>
      <c r="O90" s="31">
        <v>1.2499999999999999E-8</v>
      </c>
    </row>
    <row r="91" spans="1:15" x14ac:dyDescent="0.25">
      <c r="A91" s="29">
        <v>312</v>
      </c>
      <c r="B91" s="29" t="s">
        <v>62</v>
      </c>
      <c r="C91" s="32" t="s">
        <v>77</v>
      </c>
      <c r="D91" s="29">
        <v>1</v>
      </c>
      <c r="E91" s="31">
        <v>0.40989999999999999</v>
      </c>
      <c r="F91" s="31">
        <v>5.1200000000000008E-8</v>
      </c>
      <c r="G91" s="31">
        <v>1.8700000000000002E-8</v>
      </c>
      <c r="H91" s="31">
        <v>6.0620000000000012E-7</v>
      </c>
      <c r="I91" s="31">
        <v>2.6199999999999999E-7</v>
      </c>
      <c r="J91" s="31">
        <v>1.976</v>
      </c>
      <c r="K91" s="31">
        <v>1.976</v>
      </c>
      <c r="L91" s="31">
        <v>2.9249999999999998E-2</v>
      </c>
      <c r="M91" s="31">
        <v>2.4569999999999999</v>
      </c>
      <c r="N91" s="31">
        <v>4.9920000000000002E-7</v>
      </c>
      <c r="O91" s="31">
        <v>7.5300000000000006E-8</v>
      </c>
    </row>
    <row r="92" spans="1:15" x14ac:dyDescent="0.25">
      <c r="A92" s="29">
        <v>313</v>
      </c>
      <c r="B92" s="29" t="s">
        <v>62</v>
      </c>
      <c r="C92" s="30" t="s">
        <v>76</v>
      </c>
      <c r="D92" s="29">
        <v>1</v>
      </c>
      <c r="E92" s="31">
        <v>0</v>
      </c>
      <c r="F92" s="31">
        <v>1.1899999999999999E-7</v>
      </c>
      <c r="G92" s="31">
        <v>2.18E-8</v>
      </c>
      <c r="H92" s="31">
        <v>8.1399999999999996E-7</v>
      </c>
      <c r="I92" s="31">
        <v>4.1600000000000002E-7</v>
      </c>
      <c r="J92" s="31">
        <v>1.53</v>
      </c>
      <c r="K92" s="31">
        <v>1.53</v>
      </c>
      <c r="L92" s="31">
        <v>2.7300000000000001E-2</v>
      </c>
      <c r="M92" s="31">
        <v>2.02</v>
      </c>
      <c r="N92" s="31">
        <v>1.7400000000000001E-6</v>
      </c>
      <c r="O92" s="31">
        <v>1.8699999999999999E-7</v>
      </c>
    </row>
    <row r="93" spans="1:15" x14ac:dyDescent="0.25">
      <c r="A93" s="29">
        <v>313</v>
      </c>
      <c r="B93" s="29" t="s">
        <v>62</v>
      </c>
      <c r="C93" s="32" t="s">
        <v>77</v>
      </c>
      <c r="D93" s="29">
        <v>1</v>
      </c>
      <c r="E93" s="31">
        <v>0.3977</v>
      </c>
      <c r="F93" s="31">
        <v>1.1930000000000002E-7</v>
      </c>
      <c r="G93" s="31">
        <v>1.5400000000000002E-8</v>
      </c>
      <c r="H93" s="31">
        <v>9.442000000000001E-7</v>
      </c>
      <c r="I93" s="31">
        <v>2.2340000000000003E-7</v>
      </c>
      <c r="J93" s="31">
        <v>1.982</v>
      </c>
      <c r="K93" s="31">
        <v>1.982</v>
      </c>
      <c r="L93" s="31">
        <v>2.9079999999999998E-2</v>
      </c>
      <c r="M93" s="31">
        <v>2.5369999999999999</v>
      </c>
      <c r="N93" s="31">
        <v>4.5480000000000002E-7</v>
      </c>
      <c r="O93" s="31">
        <v>1.9130000000000003E-7</v>
      </c>
    </row>
    <row r="94" spans="1:15" x14ac:dyDescent="0.25">
      <c r="A94" s="29">
        <v>319</v>
      </c>
      <c r="B94" s="29" t="s">
        <v>62</v>
      </c>
      <c r="C94" s="30" t="s">
        <v>76</v>
      </c>
      <c r="D94" s="29">
        <v>1</v>
      </c>
      <c r="E94" s="31">
        <v>0</v>
      </c>
      <c r="F94" s="31">
        <v>1.1999999999999999E-7</v>
      </c>
      <c r="G94" s="31">
        <v>2.1299999999999999E-8</v>
      </c>
      <c r="H94" s="31">
        <v>1.2500000000000001E-6</v>
      </c>
      <c r="I94" s="31">
        <v>3.41E-7</v>
      </c>
      <c r="J94" s="31">
        <v>1.49</v>
      </c>
      <c r="K94" s="31">
        <v>1.49</v>
      </c>
      <c r="L94" s="31">
        <v>2.6100000000000002E-2</v>
      </c>
      <c r="M94" s="31">
        <v>1.92</v>
      </c>
      <c r="N94" s="31">
        <v>1.61E-6</v>
      </c>
      <c r="O94" s="31">
        <v>2.11E-7</v>
      </c>
    </row>
    <row r="95" spans="1:15" x14ac:dyDescent="0.25">
      <c r="A95" s="29">
        <v>319</v>
      </c>
      <c r="B95" s="29" t="s">
        <v>62</v>
      </c>
      <c r="C95" s="32" t="s">
        <v>77</v>
      </c>
      <c r="D95" s="29">
        <v>1</v>
      </c>
      <c r="E95" s="31">
        <v>0.41100000000000003</v>
      </c>
      <c r="F95" s="31">
        <v>1.2340000000000001E-7</v>
      </c>
      <c r="G95" s="31">
        <v>1.52E-8</v>
      </c>
      <c r="H95" s="31">
        <v>1.395E-6</v>
      </c>
      <c r="I95" s="31">
        <v>1.7440000000000003E-7</v>
      </c>
      <c r="J95" s="31">
        <v>2.0310000000000001</v>
      </c>
      <c r="K95" s="31">
        <v>2.0310000000000001</v>
      </c>
      <c r="L95" s="31">
        <v>2.9190000000000001E-2</v>
      </c>
      <c r="M95" s="31">
        <v>2.528</v>
      </c>
      <c r="N95" s="31">
        <v>3.9270000000000002E-7</v>
      </c>
      <c r="O95" s="31">
        <v>2.0250000000000002E-7</v>
      </c>
    </row>
    <row r="96" spans="1:15" x14ac:dyDescent="0.25">
      <c r="A96" s="29">
        <v>332</v>
      </c>
      <c r="B96" s="29" t="s">
        <v>62</v>
      </c>
      <c r="C96" s="30" t="s">
        <v>76</v>
      </c>
      <c r="D96" s="29">
        <v>1</v>
      </c>
      <c r="E96" s="31">
        <v>0</v>
      </c>
      <c r="F96" s="31">
        <v>1.22E-8</v>
      </c>
      <c r="G96" s="31">
        <v>1.55E-7</v>
      </c>
      <c r="H96" s="31">
        <v>4.8500000000000002E-7</v>
      </c>
      <c r="I96" s="31">
        <v>8.4099999999999997E-7</v>
      </c>
      <c r="J96" s="31">
        <v>1.48</v>
      </c>
      <c r="K96" s="31">
        <v>1.48</v>
      </c>
      <c r="L96" s="31">
        <v>2.6700000000000002E-2</v>
      </c>
      <c r="M96" s="31">
        <v>1.89</v>
      </c>
      <c r="N96" s="31">
        <v>2.96E-6</v>
      </c>
      <c r="O96" s="31">
        <v>1.1000000000000001E-7</v>
      </c>
    </row>
    <row r="97" spans="1:15" x14ac:dyDescent="0.25">
      <c r="A97" s="29">
        <v>332</v>
      </c>
      <c r="B97" s="29" t="s">
        <v>62</v>
      </c>
      <c r="C97" s="32" t="s">
        <v>77</v>
      </c>
      <c r="D97" s="29">
        <v>1</v>
      </c>
      <c r="E97" s="31">
        <v>0.44010000000000005</v>
      </c>
      <c r="F97" s="31">
        <v>8.9099999999999997E-8</v>
      </c>
      <c r="G97" s="31">
        <v>3.1100000000000001E-8</v>
      </c>
      <c r="H97" s="31">
        <v>5.4479999999999996E-7</v>
      </c>
      <c r="I97" s="31">
        <v>5.4160000000000003E-7</v>
      </c>
      <c r="J97" s="31">
        <v>1.891</v>
      </c>
      <c r="K97" s="31">
        <v>1.891</v>
      </c>
      <c r="L97" s="31">
        <v>2.904E-2</v>
      </c>
      <c r="M97" s="31">
        <v>2.3250000000000002</v>
      </c>
      <c r="N97" s="31">
        <v>1.091E-6</v>
      </c>
      <c r="O97" s="31">
        <v>1.1370000000000001E-7</v>
      </c>
    </row>
    <row r="98" spans="1:15" x14ac:dyDescent="0.25">
      <c r="A98" s="29">
        <v>348</v>
      </c>
      <c r="B98" s="29" t="s">
        <v>62</v>
      </c>
      <c r="C98" s="30" t="s">
        <v>76</v>
      </c>
      <c r="D98" s="29">
        <v>1</v>
      </c>
      <c r="E98" s="31">
        <v>0</v>
      </c>
      <c r="F98" s="31">
        <v>3.0699999999999998E-7</v>
      </c>
      <c r="G98" s="31">
        <v>1.3E-7</v>
      </c>
      <c r="H98" s="31">
        <v>3.6200000000000001E-6</v>
      </c>
      <c r="I98" s="31">
        <v>4.1699999999999999E-7</v>
      </c>
      <c r="J98" s="31">
        <v>1.49</v>
      </c>
      <c r="K98" s="31">
        <v>1.49</v>
      </c>
      <c r="L98" s="31">
        <v>2.5700000000000001E-2</v>
      </c>
      <c r="M98" s="31">
        <v>1.93</v>
      </c>
      <c r="N98" s="31">
        <v>2.2400000000000002E-6</v>
      </c>
      <c r="O98" s="31">
        <v>6.6700000000000003E-7</v>
      </c>
    </row>
    <row r="99" spans="1:15" x14ac:dyDescent="0.25">
      <c r="A99" s="29">
        <v>348</v>
      </c>
      <c r="B99" s="29" t="s">
        <v>62</v>
      </c>
      <c r="C99" s="32" t="s">
        <v>77</v>
      </c>
      <c r="D99" s="29">
        <v>1</v>
      </c>
      <c r="E99" s="31">
        <v>9.3210000000000001E-2</v>
      </c>
      <c r="F99" s="31">
        <v>2.8110000000000005E-7</v>
      </c>
      <c r="G99" s="31">
        <v>5.7420000000000005E-7</v>
      </c>
      <c r="H99" s="31">
        <v>3.8359999999999994E-6</v>
      </c>
      <c r="I99" s="31">
        <v>3.7950000000000003E-7</v>
      </c>
      <c r="J99" s="31">
        <v>1.508</v>
      </c>
      <c r="K99" s="31">
        <v>1.508</v>
      </c>
      <c r="L99" s="31">
        <v>2.5020000000000001E-2</v>
      </c>
      <c r="M99" s="31">
        <v>1.887</v>
      </c>
      <c r="N99" s="31">
        <v>4.464E-6</v>
      </c>
      <c r="O99" s="31">
        <v>6.707000000000001E-7</v>
      </c>
    </row>
    <row r="100" spans="1:15" x14ac:dyDescent="0.25">
      <c r="A100" s="29">
        <v>354</v>
      </c>
      <c r="B100" s="29" t="s">
        <v>62</v>
      </c>
      <c r="C100" s="30" t="s">
        <v>76</v>
      </c>
      <c r="D100" s="29">
        <v>1</v>
      </c>
      <c r="E100" s="31">
        <v>0</v>
      </c>
      <c r="F100" s="31">
        <v>1.3000000000000001E-8</v>
      </c>
      <c r="G100" s="31">
        <v>1.1899999999999999E-7</v>
      </c>
      <c r="H100" s="31">
        <v>1.24E-6</v>
      </c>
      <c r="I100" s="31">
        <v>5.37E-7</v>
      </c>
      <c r="J100" s="31">
        <v>1.54</v>
      </c>
      <c r="K100" s="31">
        <v>1.54</v>
      </c>
      <c r="L100" s="31">
        <v>2.7699999999999999E-2</v>
      </c>
      <c r="M100" s="31">
        <v>1.98</v>
      </c>
      <c r="N100" s="31">
        <v>2.3499999999999999E-6</v>
      </c>
      <c r="O100" s="31">
        <v>1.4999999999999999E-7</v>
      </c>
    </row>
    <row r="101" spans="1:15" x14ac:dyDescent="0.25">
      <c r="A101" s="29">
        <v>354</v>
      </c>
      <c r="B101" s="29" t="s">
        <v>62</v>
      </c>
      <c r="C101" s="32" t="s">
        <v>77</v>
      </c>
      <c r="D101" s="29">
        <v>1</v>
      </c>
      <c r="E101" s="31">
        <v>0.41539999999999999</v>
      </c>
      <c r="F101" s="31">
        <v>9.8700000000000004E-8</v>
      </c>
      <c r="G101" s="31">
        <v>2.2399999999999999E-8</v>
      </c>
      <c r="H101" s="31">
        <v>1.4019999999999999E-6</v>
      </c>
      <c r="I101" s="31">
        <v>3.4019999999999999E-7</v>
      </c>
      <c r="J101" s="31">
        <v>1.998</v>
      </c>
      <c r="K101" s="31">
        <v>1.998</v>
      </c>
      <c r="L101" s="31">
        <v>2.9479999999999999E-2</v>
      </c>
      <c r="M101" s="31">
        <v>2.4590000000000001</v>
      </c>
      <c r="N101" s="31">
        <v>6.1250000000000006E-7</v>
      </c>
      <c r="O101" s="31">
        <v>1.607E-7</v>
      </c>
    </row>
    <row r="102" spans="1:15" x14ac:dyDescent="0.25">
      <c r="A102" s="29">
        <v>358</v>
      </c>
      <c r="B102" s="29" t="s">
        <v>62</v>
      </c>
      <c r="C102" s="30" t="s">
        <v>76</v>
      </c>
      <c r="D102" s="29">
        <v>1</v>
      </c>
      <c r="E102" s="31">
        <v>0</v>
      </c>
      <c r="F102" s="31">
        <v>1.1000000000000001E-7</v>
      </c>
      <c r="G102" s="31">
        <v>1.23E-7</v>
      </c>
      <c r="H102" s="31">
        <v>4.3099999999999998E-7</v>
      </c>
      <c r="I102" s="31">
        <v>6.5000000000000002E-7</v>
      </c>
      <c r="J102" s="31">
        <v>1.48</v>
      </c>
      <c r="K102" s="31">
        <v>1.48</v>
      </c>
      <c r="L102" s="31">
        <v>2.7400000000000001E-2</v>
      </c>
      <c r="M102" s="31">
        <v>1.91</v>
      </c>
      <c r="N102" s="31">
        <v>2.3199999999999998E-6</v>
      </c>
      <c r="O102" s="31">
        <v>1.5200000000000001E-7</v>
      </c>
    </row>
    <row r="103" spans="1:15" x14ac:dyDescent="0.25">
      <c r="A103" s="29">
        <v>358</v>
      </c>
      <c r="B103" s="29" t="s">
        <v>62</v>
      </c>
      <c r="C103" s="32" t="s">
        <v>77</v>
      </c>
      <c r="D103" s="29">
        <v>1</v>
      </c>
      <c r="E103" s="31">
        <v>0.42480000000000001</v>
      </c>
      <c r="F103" s="31">
        <v>1.1000000000000001E-7</v>
      </c>
      <c r="G103" s="31">
        <v>2.2000000000000002E-8</v>
      </c>
      <c r="H103" s="31">
        <v>4.6740000000000002E-7</v>
      </c>
      <c r="I103" s="31">
        <v>3.7860000000000007E-7</v>
      </c>
      <c r="J103" s="31">
        <v>1.921</v>
      </c>
      <c r="K103" s="31">
        <v>1.921</v>
      </c>
      <c r="L103" s="31">
        <v>2.9190000000000001E-2</v>
      </c>
      <c r="M103" s="31">
        <v>2.3809999999999998</v>
      </c>
      <c r="N103" s="31">
        <v>6.6310000000000005E-7</v>
      </c>
      <c r="O103" s="31">
        <v>1.49E-7</v>
      </c>
    </row>
    <row r="104" spans="1:15" x14ac:dyDescent="0.25">
      <c r="A104" s="29">
        <v>361</v>
      </c>
      <c r="B104" s="29" t="s">
        <v>62</v>
      </c>
      <c r="C104" s="30" t="s">
        <v>76</v>
      </c>
      <c r="D104" s="29">
        <v>1</v>
      </c>
      <c r="E104" s="31">
        <v>0</v>
      </c>
      <c r="F104" s="31">
        <v>8.9199999999999999E-7</v>
      </c>
      <c r="G104" s="31">
        <v>3.6199999999999999E-7</v>
      </c>
      <c r="H104" s="31">
        <v>5.93E-6</v>
      </c>
      <c r="I104" s="31">
        <v>5.0500000000000004E-7</v>
      </c>
      <c r="J104" s="31">
        <v>1.5</v>
      </c>
      <c r="K104" s="31">
        <v>1.5</v>
      </c>
      <c r="L104" s="31">
        <v>2.53E-2</v>
      </c>
      <c r="M104" s="31">
        <v>1.92</v>
      </c>
      <c r="N104" s="31">
        <v>6.3899999999999998E-6</v>
      </c>
      <c r="O104" s="31">
        <v>1.5799999999999999E-6</v>
      </c>
    </row>
    <row r="105" spans="1:15" x14ac:dyDescent="0.25">
      <c r="A105" s="33">
        <v>361</v>
      </c>
      <c r="B105" s="33" t="s">
        <v>62</v>
      </c>
      <c r="C105" s="34" t="s">
        <v>77</v>
      </c>
      <c r="D105" s="33">
        <v>1</v>
      </c>
      <c r="E105" s="35">
        <v>9.307E-2</v>
      </c>
      <c r="F105" s="35">
        <v>9.4910000000000005E-7</v>
      </c>
      <c r="G105" s="35">
        <v>1.4210000000000001E-7</v>
      </c>
      <c r="H105" s="35">
        <v>6.4909999999999993E-6</v>
      </c>
      <c r="I105" s="35">
        <v>4.0150000000000004E-7</v>
      </c>
      <c r="J105" s="35">
        <v>1.8089999999999999</v>
      </c>
      <c r="K105" s="35">
        <v>1.8089999999999999</v>
      </c>
      <c r="L105" s="35">
        <v>2.6890000000000001E-2</v>
      </c>
      <c r="M105" s="35">
        <v>2.222</v>
      </c>
      <c r="N105" s="35">
        <v>3.3969999999999998E-6</v>
      </c>
      <c r="O105" s="35">
        <v>1.6459999999999998E-6</v>
      </c>
    </row>
  </sheetData>
  <sheetProtection algorithmName="SHA-512" hashValue="Qxu1dibddc8TaSLvwynmtyx70n0/JCXBSPqRMmxEcGnE9GAouKCSw77mCWyvJJnYcqs4hhUTOXd0PbyQNGg8cg==" saltValue="tBykkAN3esvvPvongs9XOw==" spinCount="100000" sheet="1" objects="1" scenarios="1" sort="0" autoFilter="0"/>
  <autoFilter ref="A15:O105" xr:uid="{3F2AAF28-419F-4D1E-A4F0-DA5BE65AA8E6}"/>
  <mergeCells count="13">
    <mergeCell ref="K3:L3"/>
    <mergeCell ref="A1:D1"/>
    <mergeCell ref="E1:F1"/>
    <mergeCell ref="H1:I1"/>
    <mergeCell ref="J1:L1"/>
    <mergeCell ref="K2:L2"/>
    <mergeCell ref="B10:E10"/>
    <mergeCell ref="K4:L4"/>
    <mergeCell ref="K5:L5"/>
    <mergeCell ref="K6:L6"/>
    <mergeCell ref="K7:L7"/>
    <mergeCell ref="K8:L8"/>
    <mergeCell ref="K9:L9"/>
  </mergeCells>
  <conditionalFormatting sqref="B16:B105">
    <cfRule type="containsBlanks" dxfId="15" priority="5" stopIfTrue="1">
      <formula>LEN(TRIM(B16))=0</formula>
    </cfRule>
    <cfRule type="cellIs" dxfId="14" priority="6" stopIfTrue="1" operator="equal">
      <formula>"ND"</formula>
    </cfRule>
    <cfRule type="cellIs" dxfId="13" priority="7" operator="equal">
      <formula>"ALL PASS"</formula>
    </cfRule>
    <cfRule type="cellIs" dxfId="12" priority="8" operator="notEqual">
      <formula>"ALL PASS"</formula>
    </cfRule>
  </conditionalFormatting>
  <conditionalFormatting sqref="D16:D105">
    <cfRule type="cellIs" dxfId="11" priority="2" stopIfTrue="1" operator="equal">
      <formula>99</formula>
    </cfRule>
    <cfRule type="cellIs" dxfId="10" priority="3" operator="between">
      <formula>2</formula>
      <formula>98</formula>
    </cfRule>
    <cfRule type="cellIs" dxfId="9" priority="4" operator="equal">
      <formula>1</formula>
    </cfRule>
  </conditionalFormatting>
  <conditionalFormatting sqref="K2:L6 K8:L9">
    <cfRule type="cellIs" dxfId="8" priority="1" operator="equal">
      <formula>0</formula>
    </cfRule>
  </conditionalFormatting>
  <hyperlinks>
    <hyperlink ref="E1" location="INDEX!A1" display="RETURN TO INDEX" xr:uid="{7520C330-DE45-4DDE-9B73-1AD2C8EE86F5}"/>
    <hyperlink ref="H1" location="'SCREENING STATUS'!A1" display="SCREENING STATUS" xr:uid="{528FA831-2CD1-463F-B059-407F16C8CC55}"/>
    <hyperlink ref="J1:L1" location="'QCI Sample Selection'!A1" display="QCI SAMPLE SELECTION" xr:uid="{12F05B10-195A-4C3D-BFCB-E19F3CCF4501}"/>
    <hyperlink ref="G1" location="SUMMARY!A1" display="SUMMARY" xr:uid="{29D7E869-1FE2-485A-AB23-EF68E8C3E047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790D51-E89D-47B2-A1D3-B11F07D893DC}">
  <sheetPr>
    <tabColor rgb="FF7030A0"/>
  </sheetPr>
  <dimension ref="A1:W21"/>
  <sheetViews>
    <sheetView zoomScaleNormal="100" workbookViewId="0">
      <pane xSplit="3" ySplit="15" topLeftCell="D16" activePane="bottomRight" state="frozen"/>
      <selection sqref="A1:D1"/>
      <selection pane="topRight" sqref="A1:D1"/>
      <selection pane="bottomLeft" sqref="A1:D1"/>
      <selection pane="bottomRight" activeCell="B4" sqref="B4"/>
    </sheetView>
  </sheetViews>
  <sheetFormatPr defaultColWidth="0" defaultRowHeight="15" customHeight="1" zeroHeight="1" x14ac:dyDescent="0.25"/>
  <cols>
    <col min="1" max="1" width="18.85546875" customWidth="1"/>
    <col min="2" max="2" width="13.5703125" style="36" customWidth="1"/>
    <col min="3" max="3" width="8.42578125" style="36" bestFit="1" customWidth="1"/>
    <col min="4" max="4" width="5.7109375" style="36" customWidth="1"/>
    <col min="5" max="5" width="21" customWidth="1"/>
    <col min="6" max="8" width="18.85546875" customWidth="1"/>
    <col min="9" max="9" width="26.140625" customWidth="1"/>
    <col min="10" max="15" width="18.85546875" customWidth="1"/>
    <col min="16" max="23" width="9.140625" hidden="1" customWidth="1"/>
  </cols>
  <sheetData>
    <row r="1" spans="1:15" ht="24" x14ac:dyDescent="0.25">
      <c r="A1" s="56" t="s">
        <v>78</v>
      </c>
      <c r="B1" s="56"/>
      <c r="C1" s="56"/>
      <c r="D1" s="56"/>
      <c r="E1" s="46" t="s">
        <v>1</v>
      </c>
      <c r="F1" s="46"/>
      <c r="G1" s="3" t="s">
        <v>5</v>
      </c>
      <c r="H1" s="57" t="s">
        <v>6</v>
      </c>
      <c r="I1" s="57"/>
      <c r="J1" s="57" t="s">
        <v>2</v>
      </c>
      <c r="K1" s="57"/>
      <c r="L1" s="57"/>
      <c r="M1" s="4"/>
      <c r="N1" s="4"/>
      <c r="O1" s="4"/>
    </row>
    <row r="2" spans="1:15" ht="15.75" x14ac:dyDescent="0.25">
      <c r="A2" s="5" t="s">
        <v>7</v>
      </c>
      <c r="B2" s="5" t="s">
        <v>8</v>
      </c>
      <c r="C2" s="7"/>
      <c r="D2" s="7"/>
      <c r="E2" s="8"/>
      <c r="G2" s="9" t="s">
        <v>7</v>
      </c>
      <c r="H2" s="9" t="s">
        <v>79</v>
      </c>
      <c r="I2" s="11"/>
      <c r="K2" s="52" t="s">
        <v>86</v>
      </c>
      <c r="L2" s="53"/>
    </row>
    <row r="3" spans="1:15" ht="15.75" x14ac:dyDescent="0.25">
      <c r="A3" s="12" t="s">
        <v>10</v>
      </c>
      <c r="B3" s="5" t="s">
        <v>11</v>
      </c>
      <c r="C3" s="7"/>
      <c r="D3" s="7"/>
      <c r="E3" s="8"/>
      <c r="G3" s="13" t="s">
        <v>10</v>
      </c>
      <c r="H3" s="9" t="s">
        <v>12</v>
      </c>
      <c r="I3" s="11"/>
      <c r="K3" s="50" t="s">
        <v>90</v>
      </c>
      <c r="L3" s="51"/>
    </row>
    <row r="4" spans="1:15" ht="15.75" x14ac:dyDescent="0.25">
      <c r="A4" s="12" t="s">
        <v>13</v>
      </c>
      <c r="B4" s="5" t="s">
        <v>14</v>
      </c>
      <c r="C4" s="7"/>
      <c r="D4" s="7"/>
      <c r="E4" s="8"/>
      <c r="G4" s="13" t="s">
        <v>13</v>
      </c>
      <c r="H4" s="9" t="s">
        <v>15</v>
      </c>
      <c r="I4" s="11"/>
      <c r="K4" s="48" t="s">
        <v>87</v>
      </c>
      <c r="L4" s="49"/>
    </row>
    <row r="5" spans="1:15" ht="15.75" x14ac:dyDescent="0.25">
      <c r="A5" s="12" t="s">
        <v>16</v>
      </c>
      <c r="B5" s="5"/>
      <c r="C5" s="7"/>
      <c r="D5" s="7"/>
      <c r="E5" s="8"/>
      <c r="G5" s="13" t="s">
        <v>16</v>
      </c>
      <c r="H5" s="9" t="s">
        <v>80</v>
      </c>
      <c r="I5" s="11"/>
      <c r="K5" s="54" t="s">
        <v>90</v>
      </c>
      <c r="L5" s="55"/>
    </row>
    <row r="6" spans="1:15" ht="15.75" x14ac:dyDescent="0.25">
      <c r="A6" s="12" t="s">
        <v>18</v>
      </c>
      <c r="B6" s="40" t="s">
        <v>81</v>
      </c>
      <c r="C6" s="15"/>
      <c r="D6" s="15"/>
      <c r="E6" s="16"/>
      <c r="F6" s="17"/>
      <c r="G6" s="18" t="s">
        <v>18</v>
      </c>
      <c r="H6" s="41">
        <v>45021</v>
      </c>
      <c r="I6" s="37"/>
      <c r="K6" s="52" t="s">
        <v>88</v>
      </c>
      <c r="L6" s="53"/>
    </row>
    <row r="7" spans="1:15" ht="15.75" x14ac:dyDescent="0.25">
      <c r="A7" s="12" t="s">
        <v>20</v>
      </c>
      <c r="B7" s="40"/>
      <c r="C7" s="15"/>
      <c r="D7" s="15"/>
      <c r="E7" s="16"/>
      <c r="F7" s="17"/>
      <c r="G7" s="18" t="s">
        <v>20</v>
      </c>
      <c r="H7" s="41"/>
      <c r="I7" s="37"/>
      <c r="K7" s="50"/>
      <c r="L7" s="51"/>
    </row>
    <row r="8" spans="1:15" ht="15.75" x14ac:dyDescent="0.25">
      <c r="A8" s="12" t="s">
        <v>21</v>
      </c>
      <c r="B8" s="6" t="s">
        <v>90</v>
      </c>
      <c r="C8" s="7"/>
      <c r="D8" s="7"/>
      <c r="E8" s="8"/>
      <c r="G8" s="13" t="s">
        <v>21</v>
      </c>
      <c r="H8" s="10" t="s">
        <v>90</v>
      </c>
      <c r="I8" s="11"/>
      <c r="K8" s="48" t="s">
        <v>89</v>
      </c>
      <c r="L8" s="49"/>
    </row>
    <row r="9" spans="1:15" ht="15.75" customHeight="1" x14ac:dyDescent="0.25">
      <c r="A9" s="12" t="s">
        <v>22</v>
      </c>
      <c r="B9" s="42" t="s">
        <v>82</v>
      </c>
      <c r="C9" s="7"/>
      <c r="D9" s="7"/>
      <c r="E9" s="8"/>
      <c r="G9" s="13" t="s">
        <v>22</v>
      </c>
      <c r="H9" s="43" t="s">
        <v>83</v>
      </c>
      <c r="I9" s="11"/>
      <c r="K9" s="54">
        <v>2306</v>
      </c>
      <c r="L9" s="55"/>
    </row>
    <row r="10" spans="1:15" ht="24" x14ac:dyDescent="0.4">
      <c r="A10" s="22" t="str">
        <f>"N= " &amp; COUNT(F12:F21)/2</f>
        <v>N= 3</v>
      </c>
      <c r="B10" s="47" t="str">
        <f>IF(COUNT(A16:A21)=COUNTIF(B16:B21,"All Pass"),"PASS","FAIL")</f>
        <v>PASS</v>
      </c>
      <c r="C10" s="47"/>
      <c r="D10" s="47"/>
      <c r="E10" s="47"/>
      <c r="F10" s="23"/>
    </row>
    <row r="11" spans="1:15" x14ac:dyDescent="0.25">
      <c r="A11" s="24" t="s">
        <v>25</v>
      </c>
      <c r="B11" s="25" t="s">
        <v>26</v>
      </c>
      <c r="C11" s="25" t="s">
        <v>27</v>
      </c>
      <c r="D11" s="25" t="s">
        <v>28</v>
      </c>
      <c r="E11" s="25" t="s">
        <v>29</v>
      </c>
      <c r="F11" s="24" t="s">
        <v>30</v>
      </c>
      <c r="G11" s="26" t="s">
        <v>31</v>
      </c>
      <c r="H11" s="24" t="s">
        <v>32</v>
      </c>
      <c r="I11" s="24" t="s">
        <v>33</v>
      </c>
      <c r="J11" s="24" t="s">
        <v>34</v>
      </c>
      <c r="K11" s="24" t="s">
        <v>35</v>
      </c>
      <c r="L11" s="24" t="s">
        <v>36</v>
      </c>
      <c r="M11" s="24" t="s">
        <v>37</v>
      </c>
      <c r="N11" s="24" t="s">
        <v>38</v>
      </c>
      <c r="O11" s="24" t="s">
        <v>39</v>
      </c>
    </row>
    <row r="12" spans="1:15" x14ac:dyDescent="0.25">
      <c r="A12" s="24"/>
      <c r="B12" s="25"/>
      <c r="C12" s="25"/>
      <c r="D12" s="25"/>
      <c r="E12" s="25" t="s">
        <v>40</v>
      </c>
      <c r="F12" s="24" t="s">
        <v>41</v>
      </c>
      <c r="G12" s="26" t="s">
        <v>42</v>
      </c>
      <c r="H12" s="24" t="s">
        <v>41</v>
      </c>
      <c r="I12" s="24" t="s">
        <v>43</v>
      </c>
      <c r="J12" s="24" t="s">
        <v>44</v>
      </c>
      <c r="K12" s="24" t="s">
        <v>45</v>
      </c>
      <c r="L12" s="24" t="s">
        <v>46</v>
      </c>
      <c r="M12" s="24" t="s">
        <v>47</v>
      </c>
      <c r="N12" s="24" t="s">
        <v>48</v>
      </c>
      <c r="O12" s="24" t="s">
        <v>41</v>
      </c>
    </row>
    <row r="13" spans="1:15" x14ac:dyDescent="0.25">
      <c r="A13" s="24"/>
      <c r="B13" s="25"/>
      <c r="C13" s="25"/>
      <c r="D13" s="25"/>
      <c r="E13" s="25" t="s">
        <v>49</v>
      </c>
      <c r="F13" s="24" t="s">
        <v>50</v>
      </c>
      <c r="G13" s="26" t="s">
        <v>51</v>
      </c>
      <c r="H13" s="24" t="s">
        <v>52</v>
      </c>
      <c r="I13" s="24" t="s">
        <v>53</v>
      </c>
      <c r="J13" s="24" t="s">
        <v>54</v>
      </c>
      <c r="K13" s="24" t="s">
        <v>55</v>
      </c>
      <c r="L13" s="24" t="s">
        <v>56</v>
      </c>
      <c r="M13" s="24" t="s">
        <v>57</v>
      </c>
      <c r="N13" s="24" t="s">
        <v>58</v>
      </c>
      <c r="O13" s="24" t="s">
        <v>59</v>
      </c>
    </row>
    <row r="14" spans="1:15" x14ac:dyDescent="0.25">
      <c r="A14" s="24"/>
      <c r="B14" s="25"/>
      <c r="C14" s="25"/>
      <c r="D14" s="25"/>
      <c r="E14" s="25" t="s">
        <v>60</v>
      </c>
      <c r="F14" s="24"/>
      <c r="G14" s="27"/>
      <c r="H14" s="24"/>
      <c r="I14" s="24"/>
      <c r="J14" s="24"/>
      <c r="K14" s="24"/>
      <c r="L14" s="24" t="s">
        <v>61</v>
      </c>
      <c r="M14" s="24"/>
      <c r="N14" s="24"/>
      <c r="O14" s="24"/>
    </row>
    <row r="15" spans="1:15" x14ac:dyDescent="0.25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</row>
    <row r="16" spans="1:15" x14ac:dyDescent="0.25">
      <c r="A16" s="29">
        <v>32</v>
      </c>
      <c r="B16" s="29" t="s">
        <v>62</v>
      </c>
      <c r="C16" s="30" t="s">
        <v>84</v>
      </c>
      <c r="D16" s="29">
        <v>1</v>
      </c>
      <c r="E16" s="31">
        <v>0</v>
      </c>
      <c r="F16" s="31">
        <v>1.26E-8</v>
      </c>
      <c r="G16" s="31">
        <v>2.5199999999999998E-7</v>
      </c>
      <c r="H16" s="31">
        <v>1.3799999999999999E-6</v>
      </c>
      <c r="I16" s="31">
        <v>6.9299999999999997E-7</v>
      </c>
      <c r="J16" s="31">
        <v>1.29</v>
      </c>
      <c r="K16" s="31">
        <v>1.29</v>
      </c>
      <c r="L16" s="31">
        <v>2.5999999999999999E-2</v>
      </c>
      <c r="M16" s="31">
        <v>1.79</v>
      </c>
      <c r="N16" s="31">
        <v>3.7500000000000001E-6</v>
      </c>
      <c r="O16" s="31">
        <v>1.8199999999999999E-7</v>
      </c>
    </row>
    <row r="17" spans="1:15" x14ac:dyDescent="0.25">
      <c r="A17" s="29">
        <v>32</v>
      </c>
      <c r="B17" s="29" t="s">
        <v>62</v>
      </c>
      <c r="C17" s="32" t="s">
        <v>85</v>
      </c>
      <c r="D17" s="29">
        <v>1</v>
      </c>
      <c r="E17" s="31">
        <v>0.55679999999999996</v>
      </c>
      <c r="F17" s="31">
        <v>6.5E-8</v>
      </c>
      <c r="G17" s="31">
        <v>2.6480000000000004E-7</v>
      </c>
      <c r="H17" s="31">
        <v>1.499E-6</v>
      </c>
      <c r="I17" s="31">
        <v>4.3230000000000003E-7</v>
      </c>
      <c r="J17" s="31">
        <v>1.3220000000000001</v>
      </c>
      <c r="K17" s="31">
        <v>1.3220000000000001</v>
      </c>
      <c r="L17" s="31">
        <v>2.538E-2</v>
      </c>
      <c r="M17" s="31">
        <v>1.8120000000000001</v>
      </c>
      <c r="N17" s="31">
        <v>3.3859999999999999E-6</v>
      </c>
      <c r="O17" s="31">
        <v>1.7819999999999999E-7</v>
      </c>
    </row>
    <row r="18" spans="1:15" x14ac:dyDescent="0.25">
      <c r="A18" s="29">
        <v>34</v>
      </c>
      <c r="B18" s="29" t="s">
        <v>62</v>
      </c>
      <c r="C18" s="30" t="s">
        <v>84</v>
      </c>
      <c r="D18" s="29">
        <v>1</v>
      </c>
      <c r="E18" s="31">
        <v>0</v>
      </c>
      <c r="F18" s="31">
        <v>3.6199999999999999E-7</v>
      </c>
      <c r="G18" s="31">
        <v>2.8000000000000002E-7</v>
      </c>
      <c r="H18" s="31">
        <v>1.4100000000000001E-6</v>
      </c>
      <c r="I18" s="31">
        <v>3.03E-7</v>
      </c>
      <c r="J18" s="31">
        <v>1.46</v>
      </c>
      <c r="K18" s="31">
        <v>1.46</v>
      </c>
      <c r="L18" s="31">
        <v>2.3800000000000002E-2</v>
      </c>
      <c r="M18" s="31">
        <v>1.88</v>
      </c>
      <c r="N18" s="31">
        <v>4.9799999999999998E-6</v>
      </c>
      <c r="O18" s="31">
        <v>5.3300000000000002E-7</v>
      </c>
    </row>
    <row r="19" spans="1:15" x14ac:dyDescent="0.25">
      <c r="A19" s="29">
        <v>34</v>
      </c>
      <c r="B19" s="29" t="s">
        <v>62</v>
      </c>
      <c r="C19" s="32" t="s">
        <v>85</v>
      </c>
      <c r="D19" s="29">
        <v>1</v>
      </c>
      <c r="E19" s="31">
        <v>0.61829999999999996</v>
      </c>
      <c r="F19" s="31">
        <v>3.2230000000000002E-7</v>
      </c>
      <c r="G19" s="31">
        <v>3.3930000000000003E-7</v>
      </c>
      <c r="H19" s="31">
        <v>1.3109999999999998E-6</v>
      </c>
      <c r="I19" s="31">
        <v>1.9250000000000001E-7</v>
      </c>
      <c r="J19" s="31">
        <v>1.4870000000000001</v>
      </c>
      <c r="K19" s="31">
        <v>1.4870000000000001</v>
      </c>
      <c r="L19" s="31">
        <v>2.316E-2</v>
      </c>
      <c r="M19" s="31">
        <v>1.897</v>
      </c>
      <c r="N19" s="31">
        <v>4.9309999999999999E-6</v>
      </c>
      <c r="O19" s="31">
        <v>4.7620000000000004E-7</v>
      </c>
    </row>
    <row r="20" spans="1:15" x14ac:dyDescent="0.25">
      <c r="A20" s="29">
        <v>48</v>
      </c>
      <c r="B20" s="29" t="s">
        <v>62</v>
      </c>
      <c r="C20" s="30" t="s">
        <v>84</v>
      </c>
      <c r="D20" s="29">
        <v>1</v>
      </c>
      <c r="E20" s="31">
        <v>0</v>
      </c>
      <c r="F20" s="31">
        <v>1.5200000000000001E-7</v>
      </c>
      <c r="G20" s="31">
        <v>2.41E-7</v>
      </c>
      <c r="H20" s="31">
        <v>3.5999999999999998E-6</v>
      </c>
      <c r="I20" s="31">
        <v>6.5199999999999996E-7</v>
      </c>
      <c r="J20" s="31">
        <v>1.43</v>
      </c>
      <c r="K20" s="31">
        <v>1.43</v>
      </c>
      <c r="L20" s="31">
        <v>2.58E-2</v>
      </c>
      <c r="M20" s="31">
        <v>1.86</v>
      </c>
      <c r="N20" s="31">
        <v>3.5899999999999999E-6</v>
      </c>
      <c r="O20" s="31">
        <v>3.6100000000000002E-7</v>
      </c>
    </row>
    <row r="21" spans="1:15" x14ac:dyDescent="0.25">
      <c r="A21" s="33">
        <v>48</v>
      </c>
      <c r="B21" s="33" t="s">
        <v>62</v>
      </c>
      <c r="C21" s="34" t="s">
        <v>85</v>
      </c>
      <c r="D21" s="33">
        <v>1</v>
      </c>
      <c r="E21" s="35">
        <v>0.56070000000000009</v>
      </c>
      <c r="F21" s="35">
        <v>9.8200000000000006E-8</v>
      </c>
      <c r="G21" s="35">
        <v>2.6189999999999998E-7</v>
      </c>
      <c r="H21" s="35">
        <v>3.6839999999999998E-6</v>
      </c>
      <c r="I21" s="35">
        <v>2.495E-7</v>
      </c>
      <c r="J21" s="35">
        <v>1.4390000000000001</v>
      </c>
      <c r="K21" s="35">
        <v>1.4390000000000001</v>
      </c>
      <c r="L21" s="35">
        <v>2.521E-2</v>
      </c>
      <c r="M21" s="35">
        <v>1.8879999999999999</v>
      </c>
      <c r="N21" s="35">
        <v>3.2829999999999997E-6</v>
      </c>
      <c r="O21" s="35">
        <v>3.0590000000000001E-7</v>
      </c>
    </row>
  </sheetData>
  <sheetProtection algorithmName="SHA-512" hashValue="butX215gZOL/322kXJEQ1QnHFKu4ypm/EfKo/sLjvccLFNvPAwf4dNAQ01zEhME3cCcCnbqZyzTQKsvNw+9W9A==" saltValue="1hQTjwoVZAPG9iYK22ZYDQ==" spinCount="100000" sheet="1" objects="1" scenarios="1" sort="0" autoFilter="0"/>
  <autoFilter ref="A15:O21" xr:uid="{37790D51-E89D-47B2-A1D3-B11F07D893DC}"/>
  <mergeCells count="13">
    <mergeCell ref="K3:L3"/>
    <mergeCell ref="A1:D1"/>
    <mergeCell ref="E1:F1"/>
    <mergeCell ref="H1:I1"/>
    <mergeCell ref="J1:L1"/>
    <mergeCell ref="K2:L2"/>
    <mergeCell ref="B10:E10"/>
    <mergeCell ref="K4:L4"/>
    <mergeCell ref="K5:L5"/>
    <mergeCell ref="K6:L6"/>
    <mergeCell ref="K7:L7"/>
    <mergeCell ref="K8:L8"/>
    <mergeCell ref="K9:L9"/>
  </mergeCells>
  <conditionalFormatting sqref="B16:B21">
    <cfRule type="containsBlanks" dxfId="7" priority="5" stopIfTrue="1">
      <formula>LEN(TRIM(B16))=0</formula>
    </cfRule>
    <cfRule type="cellIs" dxfId="6" priority="6" stopIfTrue="1" operator="equal">
      <formula>"ND"</formula>
    </cfRule>
    <cfRule type="cellIs" dxfId="5" priority="7" operator="equal">
      <formula>"ALL PASS"</formula>
    </cfRule>
    <cfRule type="cellIs" dxfId="4" priority="8" operator="notEqual">
      <formula>"ALL PASS"</formula>
    </cfRule>
  </conditionalFormatting>
  <conditionalFormatting sqref="D16:D21">
    <cfRule type="cellIs" dxfId="3" priority="2" stopIfTrue="1" operator="equal">
      <formula>99</formula>
    </cfRule>
    <cfRule type="cellIs" dxfId="2" priority="3" operator="between">
      <formula>2</formula>
      <formula>98</formula>
    </cfRule>
    <cfRule type="cellIs" dxfId="1" priority="4" operator="equal">
      <formula>1</formula>
    </cfRule>
  </conditionalFormatting>
  <conditionalFormatting sqref="K2:L6 K8:L9">
    <cfRule type="cellIs" dxfId="0" priority="1" operator="equal">
      <formula>0</formula>
    </cfRule>
  </conditionalFormatting>
  <hyperlinks>
    <hyperlink ref="E1" location="INDEX!A1" display="RETURN TO INDEX" xr:uid="{2645150A-103B-4551-B599-ECAC13473EA0}"/>
    <hyperlink ref="H1" location="'SCREENING STATUS'!A1" display="SCREENING STATUS" xr:uid="{711CF537-7172-4B27-B2A2-236E220F9FAD}"/>
    <hyperlink ref="J1:L1" location="'QCI Sample Selection'!A1" display="QCI SAMPLE SELECTION" xr:uid="{5284BA4A-20FE-4B6E-BBD4-0EB3CD4B45CF}"/>
    <hyperlink ref="G1" location="SUMMARY!A1" display="SUMMARY" xr:uid="{36E98F55-8AC8-4E8A-BE5A-56FA817415A4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GROUP E TRAVELER</vt:lpstr>
      <vt:lpstr>GROUP E1</vt:lpstr>
      <vt:lpstr>GROUP E2 HTGB</vt:lpstr>
      <vt:lpstr>GROUP E2 HTRB</vt:lpstr>
      <vt:lpstr>GROUP E7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Shmoil Pourdavoud</dc:creator>
  <cp:lastModifiedBy>Shmoil Pourdavoud</cp:lastModifiedBy>
  <dcterms:created xsi:type="dcterms:W3CDTF">2024-10-09T14:39:47Z</dcterms:created>
  <dcterms:modified xsi:type="dcterms:W3CDTF">2024-10-09T16:36:22Z</dcterms:modified>
</cp:coreProperties>
</file>